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774" activeTab="3"/>
  </bookViews>
  <sheets>
    <sheet name="計画策定" sheetId="1" r:id="rId1"/>
    <sheet name="例　浅層地下水（L2）ver(別表１)" sheetId="2" r:id="rId2"/>
    <sheet name="例　浅層地下水（新規・L3）ver(別表１)" sheetId="3" r:id="rId3"/>
    <sheet name="○○○浄水場系統 (別表１)" sheetId="4" r:id="rId4"/>
    <sheet name="別表２" sheetId="5" r:id="rId5"/>
    <sheet name="別表３・別表４･別表５" sheetId="6" r:id="rId6"/>
  </sheets>
  <definedNames>
    <definedName name="_xlnm.Print_Area" localSheetId="3">'○○○浄水場系統 (別表１)'!$A$1:$Q$71</definedName>
    <definedName name="_xlnm.Print_Area" localSheetId="0">'計画策定'!$A$1:$J$42</definedName>
    <definedName name="_xlnm.Print_Area" localSheetId="5">'別表３・別表４･別表５'!$A$1:$M$38</definedName>
    <definedName name="_xlnm.Print_Area" localSheetId="1">'例　浅層地下水（L2）ver(別表１)'!$A$1:$Q$71</definedName>
    <definedName name="_xlnm.Print_Area" localSheetId="2">'例　浅層地下水（新規・L3）ver(別表１)'!$A$1:$Q$71</definedName>
  </definedNames>
  <calcPr fullCalcOnLoad="1"/>
</workbook>
</file>

<file path=xl/sharedStrings.xml><?xml version="1.0" encoding="utf-8"?>
<sst xmlns="http://schemas.openxmlformats.org/spreadsheetml/2006/main" count="1250" uniqueCount="196">
  <si>
    <t>水質基準項目</t>
  </si>
  <si>
    <t>一般細菌</t>
  </si>
  <si>
    <t>毎月</t>
  </si>
  <si>
    <t>毎月検査省略不可</t>
  </si>
  <si>
    <t>大腸菌</t>
  </si>
  <si>
    <t>カドミウム及びその化合物</t>
  </si>
  <si>
    <t>水銀及びその化合物</t>
  </si>
  <si>
    <t>セレン及びその化合物</t>
  </si>
  <si>
    <t>鉛及びその化合物</t>
  </si>
  <si>
    <t>ヒ素及びその化合物</t>
  </si>
  <si>
    <t>六価クロム化合物</t>
  </si>
  <si>
    <t>シアン化物イオン及び塩化シアン</t>
  </si>
  <si>
    <t>硝酸態窒素及び亜硝酸態窒素</t>
  </si>
  <si>
    <t>フッ素及びその化合物</t>
  </si>
  <si>
    <t>ホウ素及びその化合物</t>
  </si>
  <si>
    <t>四塩化炭素</t>
  </si>
  <si>
    <t>ジクロロメタン</t>
  </si>
  <si>
    <t>テトラクロロエチレン</t>
  </si>
  <si>
    <t>トリクロロエチレン</t>
  </si>
  <si>
    <t>ベンゼン</t>
  </si>
  <si>
    <t>クロロ酢酸</t>
  </si>
  <si>
    <t>クロロホルム</t>
  </si>
  <si>
    <t>ジクロロ酢酸</t>
  </si>
  <si>
    <t>ジブロモクロロメタン</t>
  </si>
  <si>
    <t>臭素酸</t>
  </si>
  <si>
    <t>総トリハロメタン（クロロホルム、ジブロモクロロメタン、ブロモジクロロメタン及びブロモホルムのそれぞれの濃度の総和）</t>
  </si>
  <si>
    <t>トリクロロ酢酸</t>
  </si>
  <si>
    <t>ブロモジクロロメタン</t>
  </si>
  <si>
    <t>ブロモホルム</t>
  </si>
  <si>
    <t>ホルムアルデヒド</t>
  </si>
  <si>
    <t>亜鉛及びその化合物</t>
  </si>
  <si>
    <t>アルミニウム及びその化合物</t>
  </si>
  <si>
    <t>鉄及びその化合物</t>
  </si>
  <si>
    <t>銅及びその化合物</t>
  </si>
  <si>
    <t>ナトリウム及びその化合物</t>
  </si>
  <si>
    <t>マンガン及びその化合物</t>
  </si>
  <si>
    <t>塩化物イオン</t>
  </si>
  <si>
    <t>自動連続測定していないので検査回数の減不可</t>
  </si>
  <si>
    <t>カルシウム、マグネシウム等</t>
  </si>
  <si>
    <t>蒸発残留物</t>
  </si>
  <si>
    <t>陰イオン界面活性剤</t>
  </si>
  <si>
    <t>水源が地下水であるため</t>
  </si>
  <si>
    <t>非イオン界面活性剤</t>
  </si>
  <si>
    <t>フェノール類</t>
  </si>
  <si>
    <t>有機物（全有機炭素（ＴＯＣ）の量）</t>
  </si>
  <si>
    <t>ｐＨ値</t>
  </si>
  <si>
    <t>味</t>
  </si>
  <si>
    <t>臭気</t>
  </si>
  <si>
    <t>色度</t>
  </si>
  <si>
    <t>濁度</t>
  </si>
  <si>
    <t>年間</t>
  </si>
  <si>
    <t>検査回数</t>
  </si>
  <si>
    <t>１　基本方針</t>
  </si>
  <si>
    <t>原水の汚染要因及び水質状況</t>
  </si>
  <si>
    <t>浄水の水質状況</t>
  </si>
  <si>
    <t>水質管理上留意すべき事項</t>
  </si>
  <si>
    <t>水源種別：地下水　　表流水　　湧き水　　その他</t>
  </si>
  <si>
    <t>区分　</t>
  </si>
  <si>
    <t>水　　源　　選　　定</t>
  </si>
  <si>
    <t>給　水　開　始　前</t>
  </si>
  <si>
    <t>備　　　考</t>
  </si>
  <si>
    <t>市町村･水道名</t>
  </si>
  <si>
    <t>件数</t>
  </si>
  <si>
    <t>　</t>
  </si>
  <si>
    <t>市町村名</t>
  </si>
  <si>
    <t>水 道 名</t>
  </si>
  <si>
    <t>水源の</t>
  </si>
  <si>
    <t>水  源</t>
  </si>
  <si>
    <t>関係ゴルフ場名</t>
  </si>
  <si>
    <t>備       考</t>
  </si>
  <si>
    <t>名  称</t>
  </si>
  <si>
    <t>種  類</t>
  </si>
  <si>
    <t>殺 菌 剤</t>
  </si>
  <si>
    <t>殺 虫 剤</t>
  </si>
  <si>
    <t>除 草 剤</t>
  </si>
  <si>
    <t>第１回</t>
  </si>
  <si>
    <t>第２回</t>
  </si>
  <si>
    <t>第３回</t>
  </si>
  <si>
    <t>（水源名等も記入）</t>
  </si>
  <si>
    <t>原水・浄水</t>
  </si>
  <si>
    <t>の区別</t>
  </si>
  <si>
    <t>検査回数</t>
  </si>
  <si>
    <t>年間</t>
  </si>
  <si>
    <t>○</t>
  </si>
  <si>
    <t>項目数</t>
  </si>
  <si>
    <t>市町村名</t>
  </si>
  <si>
    <t>検査対象農薬名（商品名）</t>
  </si>
  <si>
    <t>検　　査　　月</t>
  </si>
  <si>
    <t>水道名　*1</t>
  </si>
  <si>
    <t>ダイオキシン類</t>
  </si>
  <si>
    <t>クリプトスポリジウム</t>
  </si>
  <si>
    <t>備    考</t>
  </si>
  <si>
    <t>　 　②水源に異常があったとき。</t>
  </si>
  <si>
    <t>　 　①水源の水質が著しく悪化したとき。</t>
  </si>
  <si>
    <t xml:space="preserve"> 　　③水道利用者で消化器系感染症が流行したとき。</t>
  </si>
  <si>
    <t>　 　④浄水過程に異常があったとき。</t>
  </si>
  <si>
    <t xml:space="preserve">    臨時の水質検査は、次の場合に行う。</t>
  </si>
  <si>
    <t>２　臨時の水質検査に関する事項</t>
  </si>
  <si>
    <t>Ⅰ　水質検査等計画　</t>
  </si>
  <si>
    <t>　（２） 検査項目は、水道法で検査が義務づけられている水質基準項目等とする。</t>
  </si>
  <si>
    <t xml:space="preserve">   安全で衛生かつ安定な水道水を供給するために、水道水質検査の適正化かつ透明性の確保に水道水質検査計画を策定し、この計画にしたがって水質検査を実施する。</t>
  </si>
  <si>
    <t>　（１） 検査地点は、水質基準が適用される給水栓および水源とする。</t>
  </si>
  <si>
    <t>定量下限値が基準値の５分の１を満足していないため</t>
  </si>
  <si>
    <t>塩素酸</t>
  </si>
  <si>
    <t>　　　・　〈別表２〉　水源選定および給水開始全項目検査</t>
  </si>
  <si>
    <t>　　　・　〈別表４〉　ゴルフ場農薬に係る水道水検査</t>
  </si>
  <si>
    <t>　（３） 検査項目及び検査頻度については、別添水質検査項目一覧表を参照とする。</t>
  </si>
  <si>
    <t>　（５）　水道中のクリプトスポリジウムの指針について</t>
  </si>
  <si>
    <t>　（６）その他</t>
  </si>
  <si>
    <t>　　    　　 （水道法2１条、水道法施行規則第16条第1項）</t>
  </si>
  <si>
    <t>3ヶ月毎</t>
  </si>
  <si>
    <t>年1回</t>
  </si>
  <si>
    <t>3ヶ月に1回省略不可</t>
  </si>
  <si>
    <t>　　　1月</t>
  </si>
  <si>
    <t>月</t>
  </si>
  <si>
    <t>　　　4月</t>
  </si>
  <si>
    <t>　　　5月</t>
  </si>
  <si>
    <t>　　　6月</t>
  </si>
  <si>
    <t>　　　7月</t>
  </si>
  <si>
    <t>　　　8月</t>
  </si>
  <si>
    <t>　　　9月</t>
  </si>
  <si>
    <t>　　10月</t>
  </si>
  <si>
    <t>　　11月</t>
  </si>
  <si>
    <t>　　12月</t>
  </si>
  <si>
    <t>　　　2月</t>
  </si>
  <si>
    <t>　　　3月</t>
  </si>
  <si>
    <t>頻　度</t>
  </si>
  <si>
    <t>（回／年）</t>
  </si>
  <si>
    <t>過去3年間の結果が基準値の5分の1以下のため</t>
  </si>
  <si>
    <t>水質検査委託機関名称： ○○検査センター</t>
  </si>
  <si>
    <t>ジアルジア</t>
  </si>
  <si>
    <t>大腸菌（指標菌）</t>
  </si>
  <si>
    <t>嫌気性芽胞菌（指標菌）</t>
  </si>
  <si>
    <t>備　考</t>
  </si>
  <si>
    <t>○</t>
  </si>
  <si>
    <t>項目</t>
  </si>
  <si>
    <t>原水</t>
  </si>
  <si>
    <t>理　由</t>
  </si>
  <si>
    <t>水源が地下水であるため　　　　　　　</t>
  </si>
  <si>
    <t>浄水場名： ○○○浄水場</t>
  </si>
  <si>
    <t>水道事業者名： ○○○○○</t>
  </si>
  <si>
    <t>採水の場所： ○○市○○○（○○○○）</t>
  </si>
  <si>
    <t>毎日検査実施場所： ○○市○○○（○○給水栓）</t>
  </si>
  <si>
    <t>原水全項目水質検査：　　　７月実施</t>
  </si>
  <si>
    <t>定期健康診断（おおむね半年に1回）に関する検便検査日：　５月・１２月実施</t>
  </si>
  <si>
    <t>不要</t>
  </si>
  <si>
    <r>
      <t>〈別表　３〉</t>
    </r>
    <r>
      <rPr>
        <sz val="12"/>
        <rFont val="ＭＳ Ｐゴシック"/>
        <family val="3"/>
      </rPr>
      <t>　水道の原水及び浄水の水質状況及び水質管理上留意すべき事項</t>
    </r>
  </si>
  <si>
    <r>
      <t>〈別表　４〉</t>
    </r>
    <r>
      <rPr>
        <sz val="12"/>
        <rFont val="ＭＳ Ｐゴシック"/>
        <family val="3"/>
      </rPr>
      <t>　ゴルフ場農薬に係る水道水検査</t>
    </r>
  </si>
  <si>
    <r>
      <t xml:space="preserve">〈別表　５〉 </t>
    </r>
    <r>
      <rPr>
        <sz val="12"/>
        <rFont val="ＭＳ Ｐゴシック"/>
        <family val="3"/>
      </rPr>
      <t xml:space="preserve"> ダイオキシン類検査</t>
    </r>
  </si>
  <si>
    <t>　　　・　〈別表５〉　ダイオキシン類検査</t>
  </si>
  <si>
    <t>水道従事者の定期健康診断は、おおむね6ヶ月ごとに、病原体がし尿に排泄される感染症の患者（病原体の保有者を含む）の有無に関して実施する。</t>
  </si>
  <si>
    <t>　　　・　〈別表３〉　水道の原水と浄水の水質状況及び水質管理上留意すべき項目</t>
  </si>
  <si>
    <t>クリプトスポリジウム対策指針（レベル2）</t>
  </si>
  <si>
    <t>対策検討中（レベル3）のため</t>
  </si>
  <si>
    <t>　　　    　 （水道法20条第1項及び第2項、水道法施行規則第15条第1項第1号-イ）</t>
  </si>
  <si>
    <t>厚生労働省健康局水道課長通知「水道水中のクリプトスポリジウム等対策の実施について」（平成19年3月30日付け健水発0330005号）</t>
  </si>
  <si>
    <t>「水道におけるクリプトスポリジウム等対策指針」に基づき、原水のクリプトスポリジウム等及び指標菌の検査についても、水質基準に準じて計画に位置付ける。</t>
  </si>
  <si>
    <t>　　　・　〈別表１〉　水質検査一覧表</t>
  </si>
  <si>
    <t>３　添付資料について</t>
  </si>
  <si>
    <t>(4S,4aS,8aR)－オクタヒドロ-4,8a-ジメチルナフタレン-4a(2H)-オール（別名　ジェオスミン）</t>
  </si>
  <si>
    <t>1,2,７,7-テトラメチルビシクロ［2,2,1］ヘプタン-2-オール（別名　２－メチルイソボルネオール）</t>
  </si>
  <si>
    <t>１,４－ジオキサン</t>
  </si>
  <si>
    <t>シス－１,２－ジクロロエチレン及び
トランス－１,２－ジクロロエチレン</t>
  </si>
  <si>
    <t>　 　⑤配水管の大規模な工事その他水道施設が著しく汚染されたおそれがあるとき。</t>
  </si>
  <si>
    <t xml:space="preserve">  　 ⑥その他特に必要があると認められるとき。</t>
  </si>
  <si>
    <t xml:space="preserve">  （水道法20条、水道法施行規則第15条）</t>
  </si>
  <si>
    <t>　（４）毎日検査は、各給水栓で色・濁り及び残留塩素の検査を実施し、これに関する記録を作成して保存する。</t>
  </si>
  <si>
    <t>　＊１　原水でダイオキシン類を実施する場合は、水道名欄に水源名も記入すること。</t>
  </si>
  <si>
    <t>水道事業名（又は浄水場名）</t>
  </si>
  <si>
    <t>亜硝酸態窒素</t>
  </si>
  <si>
    <t>1～20、32～51の項目（40項目）</t>
  </si>
  <si>
    <t>3ヶ月毎</t>
  </si>
  <si>
    <t>　　平成29年度　水質検査項目一覧表</t>
  </si>
  <si>
    <t>過去3年間の結果が基準値の5分の1以下のため</t>
  </si>
  <si>
    <t>年1回</t>
  </si>
  <si>
    <t>水道事業者名： 富加町水道事業</t>
  </si>
  <si>
    <t>浄水場名：県営水道　東部広域山之上浄水場</t>
  </si>
  <si>
    <t>水質検査委託機関名称： 未定</t>
  </si>
  <si>
    <t>毎日検査実施場所： 富加町高畑・富加町加治田（受託者宅給水栓）</t>
  </si>
  <si>
    <t>検査回数</t>
  </si>
  <si>
    <t>年間</t>
  </si>
  <si>
    <t>理　由</t>
  </si>
  <si>
    <t>○</t>
  </si>
  <si>
    <t>過去３年の結果は基準値の５分の１以下であるが安全性確認のため</t>
  </si>
  <si>
    <t>過去3年間の結果が基準値の5分の1超過のため</t>
  </si>
  <si>
    <t>原水が県営水道のため不要</t>
  </si>
  <si>
    <t xml:space="preserve">       （富加町）</t>
  </si>
  <si>
    <t>該当なし</t>
  </si>
  <si>
    <t>該当なし</t>
  </si>
  <si>
    <t xml:space="preserve">  （富加町）</t>
  </si>
  <si>
    <t>富加町水道事業</t>
  </si>
  <si>
    <t>富加町</t>
  </si>
  <si>
    <t>富加町</t>
  </si>
  <si>
    <t>採水の場所： 富加町高畑７２１番地（富加町浄化センター給水栓）</t>
  </si>
  <si>
    <t>　　平成30年度　水質検査項目一覧表</t>
  </si>
  <si>
    <r>
      <t>〈別表　２〉</t>
    </r>
    <r>
      <rPr>
        <sz val="12"/>
        <rFont val="ＭＳ Ｐゴシック"/>
        <family val="3"/>
      </rPr>
      <t>　平成30年度　水源選定および給水開始前全項目検査</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</si>
</sst>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quot;Yes&quot;;&quot;Yes&quot;;&quot;No&quot;"/>
    <numFmt numFmtId="178" formatCode="&quot;True&quot;;&quot;True&quot;;&quot;False&quot;"/>
    <numFmt numFmtId="179" formatCode="&quot;On&quot;;&quot;On&quot;;&quot;Off&quot;"/>
    <numFmt numFmtId="180" formatCode="[$€-2]\ #,##0.00_);[Red]\([$€-2]\ #,##0.00\)"/>
    <numFmt numFmtId="181" formatCode="#&quot;項目&quot;"/>
    <numFmt numFmtId="182" formatCode="[&lt;0.001]&quot;0.001未満&quot;;[&lt;0.1]0.000;0.00"/>
    <numFmt numFmtId="183" formatCode="0.0_);[Red]\(0.0\)"/>
    <numFmt numFmtId="184" formatCode="[&lt;0.05]&quot;0.05未満&quot;;[&lt;1]0.00;0.0"/>
    <numFmt numFmtId="185" formatCode="[&lt;0.01]&quot;0.01未満&quot;;[&lt;1]0.00;0.0"/>
  </numFmts>
  <fonts count="55">
    <font>
      <sz val="11"/>
      <name val="ＭＳ Ｐゴシック"/>
      <family val="3"/>
    </font>
    <font>
      <sz val="6"/>
      <name val="ＭＳ Ｐゴシック"/>
      <family val="3"/>
    </font>
    <font>
      <sz val="9"/>
      <name val="ＭＳ Ｐゴシック"/>
      <family val="3"/>
    </font>
    <font>
      <i/>
      <sz val="11"/>
      <name val="ＭＳ Ｐゴシック"/>
      <family val="3"/>
    </font>
    <font>
      <sz val="10"/>
      <name val="ＭＳ Ｐゴシック"/>
      <family val="3"/>
    </font>
    <font>
      <b/>
      <sz val="11"/>
      <name val="ＭＳ Ｐゴシック"/>
      <family val="3"/>
    </font>
    <font>
      <sz val="14"/>
      <name val="ＭＳ Ｐゴシック"/>
      <family val="3"/>
    </font>
    <font>
      <sz val="12"/>
      <name val="ＭＳ Ｐゴシック"/>
      <family val="3"/>
    </font>
    <font>
      <b/>
      <sz val="12"/>
      <name val="ＭＳ Ｐゴシック"/>
      <family val="3"/>
    </font>
    <font>
      <sz val="8"/>
      <name val="ＭＳ Ｐゴシック"/>
      <family val="3"/>
    </font>
    <font>
      <i/>
      <sz val="9"/>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5"/>
      <color indexed="8"/>
      <name val="ＭＳ Ｐゴシック"/>
      <family val="3"/>
    </font>
    <font>
      <sz val="10.5"/>
      <color indexed="8"/>
      <name val="Calibri"/>
      <family val="2"/>
    </font>
    <font>
      <sz val="11"/>
      <color indexed="8"/>
      <name val="Calibri"/>
      <family val="2"/>
    </font>
    <font>
      <sz val="9"/>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thin"/>
      <right style="hair"/>
      <top style="thin"/>
      <bottom style="thin"/>
    </border>
    <border>
      <left style="hair"/>
      <right style="hair"/>
      <top style="thin"/>
      <bottom style="thin"/>
    </border>
    <border>
      <left style="hair"/>
      <right>
        <color indexed="63"/>
      </right>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0" borderId="0" applyNumberFormat="0" applyFill="0" applyBorder="0" applyAlignment="0" applyProtection="0"/>
    <xf numFmtId="0" fontId="54" fillId="32" borderId="0" applyNumberFormat="0" applyBorder="0" applyAlignment="0" applyProtection="0"/>
  </cellStyleXfs>
  <cellXfs count="140">
    <xf numFmtId="0" fontId="0" fillId="0" borderId="0" xfId="0" applyAlignment="1">
      <alignment/>
    </xf>
    <xf numFmtId="0" fontId="0" fillId="0" borderId="10" xfId="0" applyBorder="1" applyAlignment="1">
      <alignment/>
    </xf>
    <xf numFmtId="0" fontId="0" fillId="0" borderId="10" xfId="0" applyBorder="1" applyAlignment="1">
      <alignment horizontal="center"/>
    </xf>
    <xf numFmtId="0" fontId="0" fillId="0" borderId="10" xfId="0" applyBorder="1" applyAlignment="1">
      <alignment vertical="center"/>
    </xf>
    <xf numFmtId="0" fontId="0" fillId="0" borderId="11" xfId="0" applyBorder="1" applyAlignment="1">
      <alignment/>
    </xf>
    <xf numFmtId="0" fontId="4" fillId="0" borderId="0" xfId="0" applyFont="1" applyAlignment="1">
      <alignment/>
    </xf>
    <xf numFmtId="0" fontId="0" fillId="0" borderId="0" xfId="0" applyAlignment="1">
      <alignment vertical="top"/>
    </xf>
    <xf numFmtId="0" fontId="0" fillId="0" borderId="0" xfId="0" applyAlignment="1">
      <alignment vertical="top" wrapText="1"/>
    </xf>
    <xf numFmtId="0" fontId="2" fillId="0" borderId="0" xfId="0" applyFont="1" applyAlignment="1">
      <alignment/>
    </xf>
    <xf numFmtId="0" fontId="0" fillId="0" borderId="0" xfId="0" applyAlignment="1" quotePrefix="1">
      <alignment horizontal="left"/>
    </xf>
    <xf numFmtId="0" fontId="0" fillId="0" borderId="10" xfId="0" applyNumberFormat="1" applyBorder="1" applyAlignment="1" quotePrefix="1">
      <alignment horizontal="right" vertical="center"/>
    </xf>
    <xf numFmtId="0" fontId="0" fillId="0" borderId="10" xfId="0" applyBorder="1" applyAlignment="1">
      <alignment horizontal="center" vertical="center"/>
    </xf>
    <xf numFmtId="0" fontId="3" fillId="0" borderId="10" xfId="0" applyFont="1" applyBorder="1" applyAlignment="1">
      <alignment horizontal="center" vertical="center"/>
    </xf>
    <xf numFmtId="0" fontId="0" fillId="0" borderId="0" xfId="0" applyAlignment="1">
      <alignment shrinkToFit="1"/>
    </xf>
    <xf numFmtId="0" fontId="0" fillId="0" borderId="0" xfId="0" applyBorder="1" applyAlignment="1">
      <alignment/>
    </xf>
    <xf numFmtId="0" fontId="6" fillId="0" borderId="0" xfId="0" applyFont="1" applyAlignment="1">
      <alignment/>
    </xf>
    <xf numFmtId="0" fontId="0" fillId="0" borderId="0" xfId="0" applyAlignment="1">
      <alignment/>
    </xf>
    <xf numFmtId="0" fontId="0" fillId="0" borderId="12" xfId="0" applyBorder="1" applyAlignment="1">
      <alignment/>
    </xf>
    <xf numFmtId="0" fontId="0" fillId="0" borderId="0" xfId="0" applyBorder="1" applyAlignment="1">
      <alignment horizontal="center"/>
    </xf>
    <xf numFmtId="0" fontId="0" fillId="0" borderId="0" xfId="0" applyBorder="1" applyAlignment="1">
      <alignment horizontal="center" wrapText="1"/>
    </xf>
    <xf numFmtId="0" fontId="0" fillId="0" borderId="0" xfId="0" applyBorder="1" applyAlignment="1">
      <alignment horizontal="center" vertical="center"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Alignment="1">
      <alignment vertical="center" wrapText="1"/>
    </xf>
    <xf numFmtId="0" fontId="0" fillId="0" borderId="0" xfId="0" applyAlignment="1">
      <alignment horizontal="center"/>
    </xf>
    <xf numFmtId="0" fontId="0" fillId="0" borderId="0" xfId="0" applyAlignment="1">
      <alignment horizontal="left"/>
    </xf>
    <xf numFmtId="0" fontId="0" fillId="0" borderId="0" xfId="0" applyAlignment="1">
      <alignment horizontal="left" wrapText="1"/>
    </xf>
    <xf numFmtId="0" fontId="0" fillId="0" borderId="13" xfId="0" applyBorder="1" applyAlignment="1">
      <alignment horizontal="center"/>
    </xf>
    <xf numFmtId="0" fontId="0" fillId="0" borderId="12" xfId="0"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horizontal="center"/>
    </xf>
    <xf numFmtId="0" fontId="0" fillId="0" borderId="14" xfId="0" applyBorder="1" applyAlignment="1">
      <alignment horizontal="center"/>
    </xf>
    <xf numFmtId="0" fontId="0" fillId="0" borderId="18" xfId="0" applyBorder="1" applyAlignment="1">
      <alignment/>
    </xf>
    <xf numFmtId="0" fontId="0" fillId="0" borderId="17" xfId="0" applyBorder="1" applyAlignment="1">
      <alignment/>
    </xf>
    <xf numFmtId="0" fontId="0" fillId="0" borderId="19" xfId="0" applyBorder="1" applyAlignment="1">
      <alignment/>
    </xf>
    <xf numFmtId="0" fontId="0" fillId="0" borderId="20" xfId="0" applyBorder="1" applyAlignment="1">
      <alignment/>
    </xf>
    <xf numFmtId="0" fontId="0" fillId="0" borderId="15" xfId="0" applyBorder="1" applyAlignment="1">
      <alignment horizontal="center"/>
    </xf>
    <xf numFmtId="0" fontId="0" fillId="0" borderId="11" xfId="0" applyBorder="1" applyAlignment="1">
      <alignment horizontal="center"/>
    </xf>
    <xf numFmtId="0" fontId="0" fillId="0" borderId="20" xfId="0" applyBorder="1" applyAlignment="1">
      <alignment horizontal="center"/>
    </xf>
    <xf numFmtId="0" fontId="0" fillId="0" borderId="18" xfId="0" applyBorder="1" applyAlignment="1">
      <alignment shrinkToFit="1"/>
    </xf>
    <xf numFmtId="0" fontId="0" fillId="0" borderId="0" xfId="0" applyBorder="1" applyAlignment="1">
      <alignment shrinkToFit="1"/>
    </xf>
    <xf numFmtId="0" fontId="0" fillId="0" borderId="21" xfId="0" applyBorder="1" applyAlignment="1">
      <alignment/>
    </xf>
    <xf numFmtId="0" fontId="0" fillId="0" borderId="22" xfId="0" applyBorder="1" applyAlignment="1">
      <alignment/>
    </xf>
    <xf numFmtId="0" fontId="0" fillId="0" borderId="18" xfId="0" applyBorder="1" applyAlignment="1">
      <alignment horizontal="center"/>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xf>
    <xf numFmtId="0" fontId="0" fillId="0" borderId="14" xfId="0" applyBorder="1" applyAlignment="1">
      <alignment horizontal="center" shrinkToFit="1"/>
    </xf>
    <xf numFmtId="0" fontId="0" fillId="0" borderId="0" xfId="0" applyAlignment="1">
      <alignment horizontal="left" vertical="top" wrapText="1"/>
    </xf>
    <xf numFmtId="0" fontId="0" fillId="0" borderId="0" xfId="0" applyBorder="1" applyAlignment="1">
      <alignment horizontal="left" vertical="center" wrapText="1"/>
    </xf>
    <xf numFmtId="0" fontId="8" fillId="0" borderId="0" xfId="0" applyFont="1" applyAlignment="1">
      <alignment/>
    </xf>
    <xf numFmtId="0" fontId="0" fillId="0" borderId="0" xfId="0" applyAlignment="1">
      <alignment wrapText="1"/>
    </xf>
    <xf numFmtId="0" fontId="0" fillId="0" borderId="23" xfId="0" applyBorder="1" applyAlignment="1">
      <alignment horizontal="center"/>
    </xf>
    <xf numFmtId="0" fontId="0" fillId="0" borderId="10" xfId="0" applyFont="1" applyBorder="1" applyAlignment="1">
      <alignment horizontal="center" vertical="center" shrinkToFit="1"/>
    </xf>
    <xf numFmtId="0" fontId="0" fillId="0" borderId="10" xfId="0" applyBorder="1" applyAlignment="1">
      <alignment horizontal="center" vertical="center" shrinkToFit="1"/>
    </xf>
    <xf numFmtId="0" fontId="5" fillId="0" borderId="10" xfId="0" applyFont="1" applyBorder="1" applyAlignment="1">
      <alignment horizontal="center" vertical="center"/>
    </xf>
    <xf numFmtId="0" fontId="3" fillId="0" borderId="10" xfId="0" applyFont="1" applyBorder="1" applyAlignment="1">
      <alignment vertical="center" shrinkToFit="1"/>
    </xf>
    <xf numFmtId="0" fontId="0" fillId="0" borderId="16" xfId="0" applyBorder="1" applyAlignment="1">
      <alignment horizontal="center" vertical="center"/>
    </xf>
    <xf numFmtId="0" fontId="0" fillId="0" borderId="10" xfId="0" applyBorder="1" applyAlignment="1">
      <alignment vertical="center" shrinkToFit="1"/>
    </xf>
    <xf numFmtId="0" fontId="0" fillId="0" borderId="10" xfId="0" applyFont="1" applyBorder="1" applyAlignment="1">
      <alignment vertical="center"/>
    </xf>
    <xf numFmtId="0" fontId="0" fillId="0" borderId="10" xfId="0" applyFill="1" applyBorder="1" applyAlignment="1">
      <alignment vertical="center"/>
    </xf>
    <xf numFmtId="0" fontId="9" fillId="0" borderId="10" xfId="0" applyFont="1" applyBorder="1" applyAlignment="1">
      <alignment vertical="center" wrapText="1"/>
    </xf>
    <xf numFmtId="0" fontId="10" fillId="0" borderId="10" xfId="0" applyFont="1" applyBorder="1" applyAlignment="1">
      <alignment vertical="center"/>
    </xf>
    <xf numFmtId="0" fontId="9" fillId="0" borderId="10" xfId="0" applyFont="1" applyBorder="1" applyAlignment="1">
      <alignment/>
    </xf>
    <xf numFmtId="0" fontId="11" fillId="0" borderId="10" xfId="0" applyFont="1" applyBorder="1" applyAlignment="1">
      <alignment horizontal="left" vertical="center"/>
    </xf>
    <xf numFmtId="0" fontId="0" fillId="0" borderId="0" xfId="0" applyAlignment="1">
      <alignment horizontal="left" vertical="center" wrapText="1"/>
    </xf>
    <xf numFmtId="0" fontId="0" fillId="0" borderId="0" xfId="0" applyAlignment="1">
      <alignment horizontal="left" vertical="center"/>
    </xf>
    <xf numFmtId="0" fontId="0" fillId="0" borderId="10" xfId="0" applyFont="1" applyBorder="1" applyAlignment="1">
      <alignment horizontal="center" vertical="center" shrinkToFit="1"/>
    </xf>
    <xf numFmtId="0" fontId="0" fillId="0" borderId="10" xfId="0" applyFont="1" applyBorder="1" applyAlignment="1">
      <alignment vertical="center" shrinkToFit="1"/>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0" xfId="0" applyFont="1" applyAlignment="1">
      <alignment/>
    </xf>
    <xf numFmtId="0" fontId="0" fillId="0" borderId="13" xfId="0" applyBorder="1" applyAlignment="1">
      <alignment vertical="center" shrinkToFit="1"/>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10" xfId="0" applyFont="1" applyFill="1" applyBorder="1" applyAlignment="1">
      <alignment horizontal="center" vertical="center" shrinkToFit="1"/>
    </xf>
    <xf numFmtId="1" fontId="0" fillId="0" borderId="10" xfId="0" applyNumberFormat="1" applyFill="1" applyBorder="1" applyAlignment="1">
      <alignment horizontal="center" vertical="center"/>
    </xf>
    <xf numFmtId="0" fontId="3" fillId="0" borderId="10" xfId="0" applyFont="1" applyFill="1" applyBorder="1" applyAlignment="1">
      <alignment vertical="center" shrinkToFit="1"/>
    </xf>
    <xf numFmtId="182" fontId="0" fillId="0" borderId="10" xfId="0" applyNumberFormat="1" applyFill="1" applyBorder="1" applyAlignment="1">
      <alignment horizontal="center" vertical="center"/>
    </xf>
    <xf numFmtId="183" fontId="0" fillId="0" borderId="10" xfId="0" applyNumberFormat="1" applyFill="1" applyBorder="1" applyAlignment="1">
      <alignment horizontal="center" vertical="center"/>
    </xf>
    <xf numFmtId="0" fontId="0" fillId="0" borderId="10" xfId="0" applyFont="1" applyFill="1" applyBorder="1" applyAlignment="1">
      <alignment vertical="center" shrinkToFit="1"/>
    </xf>
    <xf numFmtId="184" fontId="0" fillId="0" borderId="10" xfId="0" applyNumberFormat="1" applyFill="1" applyBorder="1" applyAlignment="1">
      <alignment vertical="center"/>
    </xf>
    <xf numFmtId="184" fontId="0" fillId="0" borderId="10" xfId="0" applyNumberFormat="1" applyFill="1" applyBorder="1" applyAlignment="1">
      <alignment horizontal="center" vertical="center"/>
    </xf>
    <xf numFmtId="0" fontId="10" fillId="0" borderId="10" xfId="0" applyFont="1" applyFill="1" applyBorder="1" applyAlignment="1">
      <alignment vertical="center"/>
    </xf>
    <xf numFmtId="185" fontId="0" fillId="0" borderId="10" xfId="0" applyNumberFormat="1" applyFill="1" applyBorder="1" applyAlignment="1">
      <alignment horizontal="center" vertical="center"/>
    </xf>
    <xf numFmtId="0" fontId="0" fillId="0" borderId="10" xfId="0" applyFill="1" applyBorder="1" applyAlignment="1">
      <alignment vertical="center" shrinkToFit="1"/>
    </xf>
    <xf numFmtId="0" fontId="0" fillId="0" borderId="10" xfId="0" applyFill="1" applyBorder="1" applyAlignment="1">
      <alignment horizontal="center" vertical="center"/>
    </xf>
    <xf numFmtId="0" fontId="0" fillId="0" borderId="10" xfId="0" applyFill="1" applyBorder="1" applyAlignment="1">
      <alignment horizontal="center" vertical="center" shrinkToFit="1"/>
    </xf>
    <xf numFmtId="0" fontId="0" fillId="0" borderId="10" xfId="0" applyFill="1" applyBorder="1" applyAlignment="1">
      <alignment/>
    </xf>
    <xf numFmtId="0" fontId="0" fillId="0" borderId="0" xfId="0" applyBorder="1" applyAlignment="1">
      <alignment horizontal="right"/>
    </xf>
    <xf numFmtId="0" fontId="0" fillId="0" borderId="0" xfId="0" applyAlignment="1">
      <alignment vertical="top" wrapText="1"/>
    </xf>
    <xf numFmtId="0" fontId="0" fillId="0" borderId="0" xfId="0" applyAlignment="1">
      <alignment horizontal="left" vertical="top" wrapText="1"/>
    </xf>
    <xf numFmtId="0" fontId="0" fillId="0" borderId="0" xfId="0" applyAlignment="1">
      <alignment wrapText="1"/>
    </xf>
    <xf numFmtId="0" fontId="0" fillId="0" borderId="10" xfId="0" applyBorder="1" applyAlignment="1">
      <alignment horizontal="center" vertical="center" textRotation="255"/>
    </xf>
    <xf numFmtId="0" fontId="0" fillId="0" borderId="13" xfId="0" applyBorder="1" applyAlignment="1">
      <alignment horizontal="left" vertical="center"/>
    </xf>
    <xf numFmtId="0" fontId="0" fillId="0" borderId="30" xfId="0" applyFont="1" applyBorder="1" applyAlignment="1">
      <alignment horizontal="left" vertical="center"/>
    </xf>
    <xf numFmtId="0" fontId="0" fillId="0" borderId="12" xfId="0" applyFont="1" applyBorder="1" applyAlignment="1">
      <alignment horizontal="left" vertical="center"/>
    </xf>
    <xf numFmtId="0" fontId="0" fillId="0" borderId="19" xfId="0" applyBorder="1" applyAlignment="1">
      <alignment horizontal="left" vertical="center"/>
    </xf>
    <xf numFmtId="0" fontId="0" fillId="0" borderId="11" xfId="0" applyFont="1" applyBorder="1" applyAlignment="1">
      <alignment horizontal="left" vertical="center"/>
    </xf>
    <xf numFmtId="0" fontId="0" fillId="0" borderId="21" xfId="0" applyFont="1" applyBorder="1" applyAlignment="1">
      <alignment horizontal="left" vertical="center"/>
    </xf>
    <xf numFmtId="0" fontId="0" fillId="0" borderId="13" xfId="0" applyFont="1" applyBorder="1" applyAlignment="1">
      <alignment horizontal="left" vertical="center"/>
    </xf>
    <xf numFmtId="0" fontId="0" fillId="0" borderId="30" xfId="0" applyBorder="1" applyAlignment="1">
      <alignment horizontal="left" vertical="center"/>
    </xf>
    <xf numFmtId="0" fontId="0" fillId="0" borderId="13" xfId="0" applyFill="1" applyBorder="1" applyAlignment="1">
      <alignment horizontal="left" vertical="center"/>
    </xf>
    <xf numFmtId="0" fontId="0" fillId="0" borderId="30" xfId="0" applyFont="1" applyFill="1" applyBorder="1" applyAlignment="1">
      <alignment horizontal="left" vertical="center"/>
    </xf>
    <xf numFmtId="0" fontId="0" fillId="0" borderId="12" xfId="0" applyFont="1" applyFill="1" applyBorder="1" applyAlignment="1">
      <alignment horizontal="left"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16" xfId="0" applyBorder="1" applyAlignment="1">
      <alignment horizontal="center" vertical="center"/>
    </xf>
    <xf numFmtId="0" fontId="0" fillId="0" borderId="23"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13" xfId="0" applyBorder="1" applyAlignment="1">
      <alignment horizontal="left" vertical="top" wrapText="1"/>
    </xf>
    <xf numFmtId="0" fontId="0" fillId="0" borderId="30" xfId="0" applyBorder="1" applyAlignment="1">
      <alignment horizontal="left" vertical="top" wrapText="1"/>
    </xf>
    <xf numFmtId="0" fontId="0" fillId="0" borderId="12" xfId="0" applyBorder="1" applyAlignment="1">
      <alignment horizontal="left" vertical="top" wrapText="1"/>
    </xf>
    <xf numFmtId="0" fontId="2" fillId="0" borderId="14" xfId="0" applyFont="1" applyBorder="1" applyAlignment="1">
      <alignment horizontal="center" vertical="center"/>
    </xf>
    <xf numFmtId="0" fontId="2" fillId="0" borderId="20" xfId="0" applyFont="1" applyBorder="1" applyAlignment="1">
      <alignment horizontal="center" vertical="center"/>
    </xf>
    <xf numFmtId="0" fontId="0" fillId="0" borderId="14" xfId="0" applyBorder="1" applyAlignment="1">
      <alignment horizontal="center" vertical="center"/>
    </xf>
    <xf numFmtId="0" fontId="0" fillId="0" borderId="20" xfId="0" applyBorder="1" applyAlignment="1">
      <alignment vertical="center"/>
    </xf>
    <xf numFmtId="0" fontId="0" fillId="0" borderId="18" xfId="0" applyBorder="1" applyAlignment="1">
      <alignment horizontal="center" vertical="center"/>
    </xf>
    <xf numFmtId="0" fontId="0" fillId="0" borderId="16" xfId="0" applyBorder="1" applyAlignment="1">
      <alignment horizontal="center"/>
    </xf>
    <xf numFmtId="0" fontId="0" fillId="0" borderId="23" xfId="0" applyBorder="1" applyAlignment="1">
      <alignment horizontal="center"/>
    </xf>
    <xf numFmtId="0" fontId="0" fillId="0" borderId="13" xfId="0" applyBorder="1" applyAlignment="1">
      <alignment horizontal="center"/>
    </xf>
    <xf numFmtId="0" fontId="0" fillId="0" borderId="30" xfId="0" applyBorder="1" applyAlignment="1">
      <alignment horizontal="center"/>
    </xf>
    <xf numFmtId="0" fontId="0" fillId="0" borderId="12" xfId="0" applyBorder="1" applyAlignment="1">
      <alignment horizontal="center"/>
    </xf>
    <xf numFmtId="0" fontId="0" fillId="0" borderId="13"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center" vertical="center"/>
    </xf>
    <xf numFmtId="0" fontId="0" fillId="0" borderId="30"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wrapText="1"/>
    </xf>
    <xf numFmtId="0" fontId="0" fillId="0" borderId="13" xfId="0" applyBorder="1" applyAlignment="1">
      <alignment vertical="top" wrapText="1"/>
    </xf>
    <xf numFmtId="0" fontId="0" fillId="0" borderId="30" xfId="0" applyBorder="1" applyAlignment="1">
      <alignment vertical="top" wrapText="1"/>
    </xf>
    <xf numFmtId="0" fontId="0" fillId="0" borderId="12" xfId="0" applyBorder="1" applyAlignment="1">
      <alignmen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34</xdr:row>
      <xdr:rowOff>85725</xdr:rowOff>
    </xdr:from>
    <xdr:to>
      <xdr:col>9</xdr:col>
      <xdr:colOff>466725</xdr:colOff>
      <xdr:row>40</xdr:row>
      <xdr:rowOff>142875</xdr:rowOff>
    </xdr:to>
    <xdr:sp>
      <xdr:nvSpPr>
        <xdr:cNvPr id="1" name="正方形/長方形 1"/>
        <xdr:cNvSpPr>
          <a:spLocks/>
        </xdr:cNvSpPr>
      </xdr:nvSpPr>
      <xdr:spPr>
        <a:xfrm>
          <a:off x="200025" y="8534400"/>
          <a:ext cx="6667500" cy="1085850"/>
        </a:xfrm>
        <a:prstGeom prst="rect">
          <a:avLst/>
        </a:prstGeom>
        <a:solidFill>
          <a:srgbClr val="FDEADA"/>
        </a:solidFill>
        <a:ln w="15875" cmpd="sng">
          <a:solidFill>
            <a:srgbClr val="C0504D"/>
          </a:solidFill>
          <a:headEnd type="none"/>
          <a:tailEnd type="none"/>
        </a:ln>
      </xdr:spPr>
      <xdr:txBody>
        <a:bodyPr vertOverflow="clip" wrap="square" lIns="18288" tIns="0" rIns="0" bIns="0" anchor="ctr"/>
        <a:p>
          <a:pPr algn="l">
            <a:defRPr/>
          </a:pPr>
          <a:r>
            <a:rPr lang="en-US" cap="none" sz="1050" b="0" i="0" u="none" baseline="0">
              <a:solidFill>
                <a:srgbClr val="000000"/>
              </a:solidFill>
              <a:latin typeface="ＭＳ Ｐゴシック"/>
              <a:ea typeface="ＭＳ Ｐゴシック"/>
              <a:cs typeface="ＭＳ Ｐゴシック"/>
            </a:rPr>
            <a:t>＊以上を参考にして、</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別表１～５</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の該当部分を作成し、可茂保健所　生活衛生課　水道担当者まで提出してください。</a:t>
          </a:r>
          <a:r>
            <a:rPr lang="en-US" cap="none" sz="105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（参考）</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年度の開始前に水質検査計画を策定しなければならない（水道法施行規則第</a:t>
          </a:r>
          <a:r>
            <a:rPr lang="en-US" cap="none" sz="1100" b="0" i="0" u="none" baseline="0">
              <a:solidFill>
                <a:srgbClr val="000000"/>
              </a:solidFill>
            </a:rPr>
            <a:t>15</a:t>
          </a:r>
          <a:r>
            <a:rPr lang="en-US" cap="none" sz="1100" b="0" i="0" u="none" baseline="0">
              <a:solidFill>
                <a:srgbClr val="000000"/>
              </a:solidFill>
              <a:latin typeface="ＭＳ Ｐゴシック"/>
              <a:ea typeface="ＭＳ Ｐゴシック"/>
              <a:cs typeface="ＭＳ Ｐゴシック"/>
            </a:rPr>
            <a:t>条第</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項第</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号）</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水質検査計画について需要者に対し情報提供を行うこと（水道法施行規則第</a:t>
          </a:r>
          <a:r>
            <a:rPr lang="en-US" cap="none" sz="1100" b="0" i="0" u="none" baseline="0">
              <a:solidFill>
                <a:srgbClr val="000000"/>
              </a:solidFill>
            </a:rPr>
            <a:t>17</a:t>
          </a:r>
          <a:r>
            <a:rPr lang="en-US" cap="none" sz="1100" b="0" i="0" u="none" baseline="0">
              <a:solidFill>
                <a:srgbClr val="000000"/>
              </a:solidFill>
              <a:latin typeface="ＭＳ Ｐゴシック"/>
              <a:ea typeface="ＭＳ Ｐゴシック"/>
              <a:cs typeface="ＭＳ Ｐゴシック"/>
            </a:rPr>
            <a:t>条の</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238125</xdr:colOff>
      <xdr:row>36</xdr:row>
      <xdr:rowOff>28575</xdr:rowOff>
    </xdr:from>
    <xdr:to>
      <xdr:col>16</xdr:col>
      <xdr:colOff>1866900</xdr:colOff>
      <xdr:row>37</xdr:row>
      <xdr:rowOff>123825</xdr:rowOff>
    </xdr:to>
    <xdr:sp>
      <xdr:nvSpPr>
        <xdr:cNvPr id="1" name="AutoShape 8"/>
        <xdr:cNvSpPr>
          <a:spLocks/>
        </xdr:cNvSpPr>
      </xdr:nvSpPr>
      <xdr:spPr>
        <a:xfrm>
          <a:off x="6581775" y="6543675"/>
          <a:ext cx="1628775" cy="266700"/>
        </a:xfrm>
        <a:prstGeom prst="wedgeRoundRectCallout">
          <a:avLst>
            <a:gd name="adj1" fmla="val -51837"/>
            <a:gd name="adj2" fmla="val 88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3</a:t>
          </a:r>
          <a:r>
            <a:rPr lang="en-US" cap="none" sz="900" b="0" i="0" u="none" baseline="0">
              <a:solidFill>
                <a:srgbClr val="000000"/>
              </a:solidFill>
              <a:latin typeface="ＭＳ Ｐゴシック"/>
              <a:ea typeface="ＭＳ Ｐゴシック"/>
              <a:cs typeface="ＭＳ Ｐゴシック"/>
            </a:rPr>
            <a:t>ヶ月に</a:t>
          </a:r>
          <a:r>
            <a:rPr lang="en-US" cap="none" sz="900" b="0" i="0" u="none" baseline="0">
              <a:solidFill>
                <a:srgbClr val="000000"/>
              </a:solidFill>
              <a:latin typeface="ＭＳ Ｐゴシック"/>
              <a:ea typeface="ＭＳ Ｐゴシック"/>
              <a:cs typeface="ＭＳ Ｐゴシック"/>
            </a:rPr>
            <a:t>1</a:t>
          </a:r>
          <a:r>
            <a:rPr lang="en-US" cap="none" sz="900" b="0" i="0" u="none" baseline="0">
              <a:solidFill>
                <a:srgbClr val="000000"/>
              </a:solidFill>
              <a:latin typeface="ＭＳ Ｐゴシック"/>
              <a:ea typeface="ＭＳ Ｐゴシック"/>
              <a:cs typeface="ＭＳ Ｐゴシック"/>
            </a:rPr>
            <a:t>回省略不可項目。</a:t>
          </a:r>
        </a:p>
      </xdr:txBody>
    </xdr:sp>
    <xdr:clientData/>
  </xdr:twoCellAnchor>
  <xdr:oneCellAnchor>
    <xdr:from>
      <xdr:col>14</xdr:col>
      <xdr:colOff>142875</xdr:colOff>
      <xdr:row>12</xdr:row>
      <xdr:rowOff>85725</xdr:rowOff>
    </xdr:from>
    <xdr:ext cx="2009775" cy="714375"/>
    <xdr:sp>
      <xdr:nvSpPr>
        <xdr:cNvPr id="2" name="AutoShape 13"/>
        <xdr:cNvSpPr>
          <a:spLocks/>
        </xdr:cNvSpPr>
      </xdr:nvSpPr>
      <xdr:spPr>
        <a:xfrm>
          <a:off x="5943600" y="2390775"/>
          <a:ext cx="2009775" cy="714375"/>
        </a:xfrm>
        <a:prstGeom prst="wedgeRoundRectCallout">
          <a:avLst>
            <a:gd name="adj1" fmla="val -5449"/>
            <a:gd name="adj2" fmla="val 63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過去の検査結果が基準値の５分の１以下であるため検査回数を１年に１回に減じたなどと記入する。</a:t>
          </a:r>
          <a:r>
            <a:rPr lang="en-US" cap="none" sz="1100" b="0" i="0" u="none" baseline="0">
              <a:solidFill>
                <a:srgbClr val="000000"/>
              </a:solidFill>
              <a:latin typeface="ＭＳ Ｐゴシック"/>
              <a:ea typeface="ＭＳ Ｐゴシック"/>
              <a:cs typeface="ＭＳ Ｐゴシック"/>
            </a:rPr>
            <a:t>
</a:t>
          </a:r>
        </a:p>
      </xdr:txBody>
    </xdr:sp>
    <xdr:clientData/>
  </xdr:oneCellAnchor>
  <xdr:twoCellAnchor>
    <xdr:from>
      <xdr:col>1</xdr:col>
      <xdr:colOff>1295400</xdr:colOff>
      <xdr:row>15</xdr:row>
      <xdr:rowOff>66675</xdr:rowOff>
    </xdr:from>
    <xdr:to>
      <xdr:col>2</xdr:col>
      <xdr:colOff>133350</xdr:colOff>
      <xdr:row>18</xdr:row>
      <xdr:rowOff>104775</xdr:rowOff>
    </xdr:to>
    <xdr:sp>
      <xdr:nvSpPr>
        <xdr:cNvPr id="3" name="AutoShape 14"/>
        <xdr:cNvSpPr>
          <a:spLocks/>
        </xdr:cNvSpPr>
      </xdr:nvSpPr>
      <xdr:spPr>
        <a:xfrm>
          <a:off x="1581150" y="2886075"/>
          <a:ext cx="1066800" cy="552450"/>
        </a:xfrm>
        <a:prstGeom prst="wedgeRoundRectCallout">
          <a:avLst>
            <a:gd name="adj1" fmla="val 45347"/>
            <a:gd name="adj2" fmla="val -710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「年</a:t>
          </a:r>
          <a:r>
            <a:rPr lang="en-US" cap="none" sz="1000" b="0" i="0" u="none" baseline="0">
              <a:solidFill>
                <a:srgbClr val="000000"/>
              </a:solidFill>
              <a:latin typeface="ＭＳ Ｐゴシック"/>
              <a:ea typeface="ＭＳ Ｐゴシック"/>
              <a:cs typeface="ＭＳ Ｐゴシック"/>
            </a:rPr>
            <a:t>1</a:t>
          </a:r>
          <a:r>
            <a:rPr lang="en-US" cap="none" sz="1000" b="0" i="0" u="none" baseline="0">
              <a:solidFill>
                <a:srgbClr val="000000"/>
              </a:solidFill>
              <a:latin typeface="ＭＳ Ｐゴシック"/>
              <a:ea typeface="ＭＳ Ｐゴシック"/>
              <a:cs typeface="ＭＳ Ｐゴシック"/>
            </a:rPr>
            <a:t>回」等と検査回数を記入する。</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16</xdr:col>
      <xdr:colOff>123825</xdr:colOff>
      <xdr:row>8</xdr:row>
      <xdr:rowOff>47625</xdr:rowOff>
    </xdr:from>
    <xdr:to>
      <xdr:col>16</xdr:col>
      <xdr:colOff>1552575</xdr:colOff>
      <xdr:row>9</xdr:row>
      <xdr:rowOff>57150</xdr:rowOff>
    </xdr:to>
    <xdr:sp>
      <xdr:nvSpPr>
        <xdr:cNvPr id="4" name="AutoShape 9"/>
        <xdr:cNvSpPr>
          <a:spLocks/>
        </xdr:cNvSpPr>
      </xdr:nvSpPr>
      <xdr:spPr>
        <a:xfrm>
          <a:off x="6467475" y="1704975"/>
          <a:ext cx="1428750" cy="238125"/>
        </a:xfrm>
        <a:prstGeom prst="wedgeRoundRectCallout">
          <a:avLst>
            <a:gd name="adj1" fmla="val -46000"/>
            <a:gd name="adj2" fmla="val 14237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省略不可項目。</a:t>
          </a:r>
        </a:p>
      </xdr:txBody>
    </xdr:sp>
    <xdr:clientData/>
  </xdr:twoCellAnchor>
  <xdr:twoCellAnchor>
    <xdr:from>
      <xdr:col>1</xdr:col>
      <xdr:colOff>666750</xdr:colOff>
      <xdr:row>5</xdr:row>
      <xdr:rowOff>19050</xdr:rowOff>
    </xdr:from>
    <xdr:to>
      <xdr:col>1</xdr:col>
      <xdr:colOff>1085850</xdr:colOff>
      <xdr:row>5</xdr:row>
      <xdr:rowOff>219075</xdr:rowOff>
    </xdr:to>
    <xdr:sp>
      <xdr:nvSpPr>
        <xdr:cNvPr id="5" name="円/楕円 7"/>
        <xdr:cNvSpPr>
          <a:spLocks/>
        </xdr:cNvSpPr>
      </xdr:nvSpPr>
      <xdr:spPr>
        <a:xfrm>
          <a:off x="952500" y="1000125"/>
          <a:ext cx="419100"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200025</xdr:colOff>
      <xdr:row>61</xdr:row>
      <xdr:rowOff>38100</xdr:rowOff>
    </xdr:from>
    <xdr:to>
      <xdr:col>15</xdr:col>
      <xdr:colOff>47625</xdr:colOff>
      <xdr:row>64</xdr:row>
      <xdr:rowOff>28575</xdr:rowOff>
    </xdr:to>
    <xdr:sp>
      <xdr:nvSpPr>
        <xdr:cNvPr id="6" name="AutoShape 8"/>
        <xdr:cNvSpPr>
          <a:spLocks/>
        </xdr:cNvSpPr>
      </xdr:nvSpPr>
      <xdr:spPr>
        <a:xfrm>
          <a:off x="4019550" y="11258550"/>
          <a:ext cx="2076450" cy="504825"/>
        </a:xfrm>
        <a:prstGeom prst="wedgeRoundRectCallout">
          <a:avLst>
            <a:gd name="adj1" fmla="val -50000"/>
            <a:gd name="adj2" fmla="val 8862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水質が最も悪化していると考えられる時期を含むこと。</a:t>
          </a:r>
        </a:p>
      </xdr:txBody>
    </xdr:sp>
    <xdr:clientData/>
  </xdr:twoCellAnchor>
  <xdr:twoCellAnchor>
    <xdr:from>
      <xdr:col>13</xdr:col>
      <xdr:colOff>104775</xdr:colOff>
      <xdr:row>20</xdr:row>
      <xdr:rowOff>161925</xdr:rowOff>
    </xdr:from>
    <xdr:to>
      <xdr:col>16</xdr:col>
      <xdr:colOff>1638300</xdr:colOff>
      <xdr:row>25</xdr:row>
      <xdr:rowOff>123825</xdr:rowOff>
    </xdr:to>
    <xdr:sp>
      <xdr:nvSpPr>
        <xdr:cNvPr id="7" name="AutoShape 8"/>
        <xdr:cNvSpPr>
          <a:spLocks/>
        </xdr:cNvSpPr>
      </xdr:nvSpPr>
      <xdr:spPr>
        <a:xfrm>
          <a:off x="5657850" y="3838575"/>
          <a:ext cx="2324100" cy="819150"/>
        </a:xfrm>
        <a:prstGeom prst="wedgeRoundRectCallout">
          <a:avLst>
            <a:gd name="adj1" fmla="val -3671"/>
            <a:gd name="adj2" fmla="val -80013"/>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H26.4</a:t>
          </a:r>
          <a:r>
            <a:rPr lang="en-US" cap="none" sz="900" b="0" i="0" u="none" baseline="0">
              <a:solidFill>
                <a:srgbClr val="000000"/>
              </a:solidFill>
              <a:latin typeface="ＭＳ Ｐゴシック"/>
              <a:ea typeface="ＭＳ Ｐゴシック"/>
              <a:cs typeface="ＭＳ Ｐゴシック"/>
            </a:rPr>
            <a:t>から「亜硝酸態窒素」が水質基準に追加。</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過去３年分の浄水水質検査結果から検査回数の減について検討可能。</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5</xdr:row>
      <xdr:rowOff>9525</xdr:rowOff>
    </xdr:from>
    <xdr:to>
      <xdr:col>1</xdr:col>
      <xdr:colOff>1104900</xdr:colOff>
      <xdr:row>5</xdr:row>
      <xdr:rowOff>209550</xdr:rowOff>
    </xdr:to>
    <xdr:sp>
      <xdr:nvSpPr>
        <xdr:cNvPr id="1" name="円/楕円 6"/>
        <xdr:cNvSpPr>
          <a:spLocks/>
        </xdr:cNvSpPr>
      </xdr:nvSpPr>
      <xdr:spPr>
        <a:xfrm>
          <a:off x="971550" y="990600"/>
          <a:ext cx="419100"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15</xdr:col>
      <xdr:colOff>247650</xdr:colOff>
      <xdr:row>10</xdr:row>
      <xdr:rowOff>152400</xdr:rowOff>
    </xdr:from>
    <xdr:ext cx="2009775" cy="714375"/>
    <xdr:sp>
      <xdr:nvSpPr>
        <xdr:cNvPr id="2" name="AutoShape 13"/>
        <xdr:cNvSpPr>
          <a:spLocks/>
        </xdr:cNvSpPr>
      </xdr:nvSpPr>
      <xdr:spPr>
        <a:xfrm>
          <a:off x="6296025" y="2114550"/>
          <a:ext cx="2009775" cy="714375"/>
        </a:xfrm>
        <a:prstGeom prst="wedgeRoundRectCallout">
          <a:avLst>
            <a:gd name="adj1" fmla="val -50472"/>
            <a:gd name="adj2" fmla="val 63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新設水源等の浄水検査は、年／</a:t>
          </a:r>
          <a:r>
            <a:rPr lang="en-US" cap="none" sz="900" b="0" i="0" u="none" baseline="0">
              <a:solidFill>
                <a:srgbClr val="000000"/>
              </a:solidFill>
              <a:latin typeface="ＭＳ Ｐゴシック"/>
              <a:ea typeface="ＭＳ Ｐゴシック"/>
              <a:cs typeface="ＭＳ Ｐゴシック"/>
            </a:rPr>
            <a:t>4</a:t>
          </a:r>
          <a:r>
            <a:rPr lang="en-US" cap="none" sz="900" b="0" i="0" u="none" baseline="0">
              <a:solidFill>
                <a:srgbClr val="000000"/>
              </a:solidFill>
              <a:latin typeface="ＭＳ Ｐゴシック"/>
              <a:ea typeface="ＭＳ Ｐゴシック"/>
              <a:cs typeface="ＭＳ Ｐゴシック"/>
            </a:rPr>
            <a:t>回全項目検査を</a:t>
          </a:r>
          <a:r>
            <a:rPr lang="en-US" cap="none" sz="900" b="0" i="0" u="none" baseline="0">
              <a:solidFill>
                <a:srgbClr val="000000"/>
              </a:solidFill>
              <a:latin typeface="ＭＳ Ｐゴシック"/>
              <a:ea typeface="ＭＳ Ｐゴシック"/>
              <a:cs typeface="ＭＳ Ｐゴシック"/>
            </a:rPr>
            <a:t>3</a:t>
          </a:r>
          <a:r>
            <a:rPr lang="en-US" cap="none" sz="900" b="0" i="0" u="none" baseline="0">
              <a:solidFill>
                <a:srgbClr val="000000"/>
              </a:solidFill>
              <a:latin typeface="ＭＳ Ｐゴシック"/>
              <a:ea typeface="ＭＳ Ｐゴシック"/>
              <a:cs typeface="ＭＳ Ｐゴシック"/>
            </a:rPr>
            <a:t>年間実施する。その結果、回数を減らせる項目を検討する。</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428625</xdr:colOff>
      <xdr:row>5</xdr:row>
      <xdr:rowOff>9525</xdr:rowOff>
    </xdr:from>
    <xdr:to>
      <xdr:col>4</xdr:col>
      <xdr:colOff>38100</xdr:colOff>
      <xdr:row>5</xdr:row>
      <xdr:rowOff>209550</xdr:rowOff>
    </xdr:to>
    <xdr:sp>
      <xdr:nvSpPr>
        <xdr:cNvPr id="1" name="円/楕円 6"/>
        <xdr:cNvSpPr>
          <a:spLocks/>
        </xdr:cNvSpPr>
      </xdr:nvSpPr>
      <xdr:spPr>
        <a:xfrm>
          <a:off x="2943225" y="990600"/>
          <a:ext cx="419100" cy="2000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J62"/>
  <sheetViews>
    <sheetView view="pageBreakPreview" zoomScaleSheetLayoutView="100" zoomScalePageLayoutView="0" workbookViewId="0" topLeftCell="A1">
      <selection activeCell="A1" sqref="A1"/>
    </sheetView>
  </sheetViews>
  <sheetFormatPr defaultColWidth="9.00390625" defaultRowHeight="13.5"/>
  <cols>
    <col min="1" max="1" width="8.00390625" style="0" customWidth="1"/>
    <col min="3" max="3" width="11.375" style="0" customWidth="1"/>
    <col min="9" max="9" width="10.625" style="0" customWidth="1"/>
    <col min="10" max="10" width="8.50390625" style="0" customWidth="1"/>
  </cols>
  <sheetData>
    <row r="1" ht="19.5" customHeight="1">
      <c r="A1" t="s">
        <v>98</v>
      </c>
    </row>
    <row r="2" ht="19.5" customHeight="1"/>
    <row r="3" ht="19.5" customHeight="1">
      <c r="A3" t="s">
        <v>52</v>
      </c>
    </row>
    <row r="4" spans="1:10" ht="39.75" customHeight="1">
      <c r="A4" s="97" t="s">
        <v>100</v>
      </c>
      <c r="B4" s="97"/>
      <c r="C4" s="97"/>
      <c r="D4" s="97"/>
      <c r="E4" s="97"/>
      <c r="F4" s="97"/>
      <c r="G4" s="97"/>
      <c r="H4" s="97"/>
      <c r="I4" s="97"/>
      <c r="J4" s="97"/>
    </row>
    <row r="5" ht="19.5" customHeight="1">
      <c r="A5" t="s">
        <v>101</v>
      </c>
    </row>
    <row r="6" ht="19.5" customHeight="1">
      <c r="A6" t="s">
        <v>99</v>
      </c>
    </row>
    <row r="7" ht="22.5" customHeight="1">
      <c r="A7" t="s">
        <v>106</v>
      </c>
    </row>
    <row r="8" spans="2:10" s="6" customFormat="1" ht="19.5" customHeight="1">
      <c r="B8" s="97" t="s">
        <v>165</v>
      </c>
      <c r="C8" s="97"/>
      <c r="D8" s="97"/>
      <c r="E8" s="97"/>
      <c r="F8" s="97"/>
      <c r="G8" s="97"/>
      <c r="H8" s="97"/>
      <c r="I8" s="97"/>
      <c r="J8" s="97"/>
    </row>
    <row r="9" spans="1:10" ht="22.5" customHeight="1">
      <c r="A9" s="72" t="s">
        <v>166</v>
      </c>
      <c r="B9" s="71"/>
      <c r="C9" s="71"/>
      <c r="D9" s="71"/>
      <c r="E9" s="71"/>
      <c r="F9" s="71"/>
      <c r="G9" s="71"/>
      <c r="H9" s="71"/>
      <c r="I9" s="71"/>
      <c r="J9" s="71"/>
    </row>
    <row r="10" spans="1:10" ht="19.5" customHeight="1">
      <c r="A10" s="97" t="s">
        <v>154</v>
      </c>
      <c r="B10" s="97"/>
      <c r="C10" s="97"/>
      <c r="D10" s="97"/>
      <c r="E10" s="97"/>
      <c r="F10" s="97"/>
      <c r="G10" s="97"/>
      <c r="H10" s="97"/>
      <c r="I10" s="97"/>
      <c r="J10" s="99"/>
    </row>
    <row r="11" spans="1:10" ht="19.5" customHeight="1">
      <c r="A11" t="s">
        <v>107</v>
      </c>
      <c r="B11" s="54"/>
      <c r="C11" s="54"/>
      <c r="D11" s="54"/>
      <c r="E11" s="54"/>
      <c r="F11" s="54"/>
      <c r="G11" s="54"/>
      <c r="H11" s="54"/>
      <c r="I11" s="54"/>
      <c r="J11" s="54"/>
    </row>
    <row r="12" spans="2:10" ht="33.75" customHeight="1">
      <c r="B12" s="98" t="s">
        <v>156</v>
      </c>
      <c r="C12" s="98"/>
      <c r="D12" s="98"/>
      <c r="E12" s="98"/>
      <c r="F12" s="98"/>
      <c r="G12" s="98"/>
      <c r="H12" s="98"/>
      <c r="I12" s="98"/>
      <c r="J12" s="98"/>
    </row>
    <row r="13" spans="1:10" ht="30" customHeight="1">
      <c r="A13" s="57"/>
      <c r="B13" s="98" t="s">
        <v>155</v>
      </c>
      <c r="C13" s="98"/>
      <c r="D13" s="98"/>
      <c r="E13" s="98"/>
      <c r="F13" s="98"/>
      <c r="G13" s="98"/>
      <c r="H13" s="98"/>
      <c r="I13" s="98"/>
      <c r="J13" s="98"/>
    </row>
    <row r="14" ht="19.5" customHeight="1">
      <c r="A14" t="s">
        <v>108</v>
      </c>
    </row>
    <row r="15" spans="2:10" ht="30.75" customHeight="1">
      <c r="B15" s="97" t="s">
        <v>150</v>
      </c>
      <c r="C15" s="97"/>
      <c r="D15" s="97"/>
      <c r="E15" s="97"/>
      <c r="F15" s="97"/>
      <c r="G15" s="97"/>
      <c r="H15" s="97"/>
      <c r="I15" s="97"/>
      <c r="J15" s="97"/>
    </row>
    <row r="16" spans="1:10" ht="19.5" customHeight="1">
      <c r="A16" s="97" t="s">
        <v>109</v>
      </c>
      <c r="B16" s="97"/>
      <c r="C16" s="97"/>
      <c r="D16" s="97"/>
      <c r="E16" s="97"/>
      <c r="F16" s="97"/>
      <c r="G16" s="97"/>
      <c r="H16" s="97"/>
      <c r="I16" s="97"/>
      <c r="J16" s="99"/>
    </row>
    <row r="17" spans="1:8" ht="19.5" customHeight="1">
      <c r="A17" t="s">
        <v>97</v>
      </c>
      <c r="F17" s="7"/>
      <c r="G17" s="7"/>
      <c r="H17" s="7"/>
    </row>
    <row r="18" spans="1:5" ht="19.5" customHeight="1">
      <c r="A18" s="6" t="s">
        <v>96</v>
      </c>
      <c r="B18" s="6"/>
      <c r="C18" s="6"/>
      <c r="D18" s="6"/>
      <c r="E18" s="6"/>
    </row>
    <row r="19" spans="1:8" ht="19.5" customHeight="1">
      <c r="A19" s="6" t="s">
        <v>93</v>
      </c>
      <c r="B19" s="6"/>
      <c r="C19" s="6"/>
      <c r="D19" s="6"/>
      <c r="E19" s="6"/>
      <c r="F19" s="6"/>
      <c r="G19" s="6"/>
      <c r="H19" s="6"/>
    </row>
    <row r="20" spans="1:5" ht="19.5" customHeight="1">
      <c r="A20" s="6" t="s">
        <v>92</v>
      </c>
      <c r="B20" s="6"/>
      <c r="C20" s="6"/>
      <c r="D20" s="6"/>
      <c r="E20" s="6"/>
    </row>
    <row r="21" spans="1:5" ht="19.5" customHeight="1">
      <c r="A21" s="6" t="s">
        <v>94</v>
      </c>
      <c r="B21" s="6"/>
      <c r="C21" s="6"/>
      <c r="D21" s="6"/>
      <c r="E21" s="6"/>
    </row>
    <row r="22" spans="1:10" ht="19.5" customHeight="1">
      <c r="A22" s="6" t="s">
        <v>95</v>
      </c>
      <c r="B22" s="6"/>
      <c r="C22" s="6"/>
      <c r="D22" s="6"/>
      <c r="E22" s="6"/>
      <c r="F22" s="6"/>
      <c r="G22" s="6"/>
      <c r="H22" s="6"/>
      <c r="J22" s="18"/>
    </row>
    <row r="23" spans="1:10" ht="19.5" customHeight="1">
      <c r="A23" s="6" t="s">
        <v>163</v>
      </c>
      <c r="B23" s="7"/>
      <c r="C23" s="7"/>
      <c r="D23" s="7"/>
      <c r="E23" s="7"/>
      <c r="F23" s="6"/>
      <c r="G23" s="6"/>
      <c r="H23" s="6"/>
      <c r="J23" s="21"/>
    </row>
    <row r="24" spans="1:10" ht="19.5" customHeight="1">
      <c r="A24" s="6" t="s">
        <v>164</v>
      </c>
      <c r="B24" s="7"/>
      <c r="C24" s="7"/>
      <c r="D24" s="7"/>
      <c r="E24" s="7"/>
      <c r="F24" s="6"/>
      <c r="G24" s="6"/>
      <c r="H24" s="6"/>
      <c r="J24" s="22"/>
    </row>
    <row r="25" spans="6:10" ht="13.5">
      <c r="F25" s="6"/>
      <c r="G25" s="6"/>
      <c r="H25" s="6"/>
      <c r="J25" s="22"/>
    </row>
    <row r="26" spans="1:8" ht="13.5">
      <c r="A26" s="6" t="s">
        <v>158</v>
      </c>
      <c r="F26" s="6"/>
      <c r="G26" s="6"/>
      <c r="H26" s="6"/>
    </row>
    <row r="27" spans="1:10" ht="13.5" customHeight="1">
      <c r="A27" s="6" t="s">
        <v>157</v>
      </c>
      <c r="F27" s="7"/>
      <c r="G27" s="7"/>
      <c r="H27" s="7"/>
      <c r="J27" s="23"/>
    </row>
    <row r="28" spans="1:10" ht="13.5" customHeight="1">
      <c r="A28" s="6" t="s">
        <v>104</v>
      </c>
      <c r="F28" s="7"/>
      <c r="G28" s="7"/>
      <c r="H28" s="7"/>
      <c r="J28" s="23"/>
    </row>
    <row r="29" spans="1:9" ht="13.5" customHeight="1">
      <c r="A29" s="6" t="s">
        <v>151</v>
      </c>
      <c r="B29" s="54"/>
      <c r="C29" s="54"/>
      <c r="D29" s="54"/>
      <c r="E29" s="54"/>
      <c r="F29" s="54"/>
      <c r="G29" s="54"/>
      <c r="H29" s="54"/>
      <c r="I29" s="54"/>
    </row>
    <row r="30" spans="1:9" ht="13.5" customHeight="1">
      <c r="A30" s="6" t="s">
        <v>105</v>
      </c>
      <c r="B30" s="54"/>
      <c r="C30" s="54"/>
      <c r="D30" s="54"/>
      <c r="E30" s="54"/>
      <c r="F30" s="54"/>
      <c r="G30" s="54"/>
      <c r="H30" s="54"/>
      <c r="I30" s="54"/>
    </row>
    <row r="31" ht="13.5" customHeight="1">
      <c r="A31" s="6" t="s">
        <v>149</v>
      </c>
    </row>
    <row r="32" ht="13.5" customHeight="1">
      <c r="A32" s="6"/>
    </row>
    <row r="33" spans="1:8" ht="13.5">
      <c r="A33" s="7"/>
      <c r="B33" s="7"/>
      <c r="C33" s="7"/>
      <c r="D33" s="7"/>
      <c r="E33" s="7"/>
      <c r="F33" s="7"/>
      <c r="G33" s="7"/>
      <c r="H33" s="7"/>
    </row>
    <row r="34" spans="1:8" ht="13.5">
      <c r="A34" s="25"/>
      <c r="B34" s="7"/>
      <c r="C34" s="7"/>
      <c r="D34" s="7"/>
      <c r="E34" s="7"/>
      <c r="F34" s="7"/>
      <c r="G34" s="7"/>
      <c r="H34" s="7"/>
    </row>
    <row r="35" spans="1:8" ht="13.5">
      <c r="A35" s="6"/>
      <c r="B35" s="6"/>
      <c r="C35" s="6"/>
      <c r="D35" s="6"/>
      <c r="E35" s="6"/>
      <c r="F35" s="6"/>
      <c r="G35" s="6"/>
      <c r="H35" s="6"/>
    </row>
    <row r="36" spans="1:8" ht="13.5">
      <c r="A36" s="6"/>
      <c r="B36" s="6"/>
      <c r="C36" s="6"/>
      <c r="D36" s="6"/>
      <c r="E36" s="6"/>
      <c r="F36" s="6"/>
      <c r="G36" s="6"/>
      <c r="H36" s="6"/>
    </row>
    <row r="37" spans="1:10" ht="13.5">
      <c r="A37" s="6"/>
      <c r="B37" s="6"/>
      <c r="C37" s="6"/>
      <c r="D37" s="6"/>
      <c r="E37" s="6"/>
      <c r="F37" s="6"/>
      <c r="G37" s="6"/>
      <c r="H37" s="6"/>
      <c r="J37" s="54"/>
    </row>
    <row r="38" spans="1:10" ht="13.5" customHeight="1">
      <c r="A38" s="6"/>
      <c r="B38" s="6"/>
      <c r="C38" s="6"/>
      <c r="D38" s="6"/>
      <c r="E38" s="6"/>
      <c r="F38" s="6"/>
      <c r="G38" s="6"/>
      <c r="H38" s="6"/>
      <c r="J38" s="54"/>
    </row>
    <row r="39" spans="1:8" ht="13.5" customHeight="1">
      <c r="A39" s="6"/>
      <c r="B39" s="6"/>
      <c r="C39" s="6"/>
      <c r="D39" s="6"/>
      <c r="E39" s="6"/>
      <c r="F39" s="6"/>
      <c r="G39" s="6"/>
      <c r="H39" s="6"/>
    </row>
    <row r="40" ht="13.5" customHeight="1"/>
    <row r="41" spans="1:9" ht="13.5" customHeight="1">
      <c r="A41" s="98"/>
      <c r="B41" s="98"/>
      <c r="C41" s="98"/>
      <c r="D41" s="98"/>
      <c r="E41" s="98"/>
      <c r="F41" s="98"/>
      <c r="G41" s="98"/>
      <c r="H41" s="98"/>
      <c r="I41" s="98"/>
    </row>
    <row r="42" spans="1:10" ht="13.5" customHeight="1">
      <c r="A42" s="98"/>
      <c r="B42" s="98"/>
      <c r="C42" s="98"/>
      <c r="D42" s="98"/>
      <c r="E42" s="98"/>
      <c r="F42" s="98"/>
      <c r="G42" s="98"/>
      <c r="H42" s="98"/>
      <c r="I42" s="98"/>
      <c r="J42" s="54"/>
    </row>
    <row r="43" spans="1:10" ht="13.5" customHeight="1">
      <c r="A43" s="54"/>
      <c r="B43" s="54"/>
      <c r="C43" s="54"/>
      <c r="D43" s="54"/>
      <c r="E43" s="54"/>
      <c r="F43" s="54"/>
      <c r="G43" s="54"/>
      <c r="H43" s="54"/>
      <c r="I43" s="54"/>
      <c r="J43" s="54"/>
    </row>
    <row r="44" spans="1:10" ht="13.5" customHeight="1">
      <c r="A44" s="54"/>
      <c r="B44" s="54"/>
      <c r="C44" s="54"/>
      <c r="D44" s="54"/>
      <c r="E44" s="54"/>
      <c r="F44" s="54"/>
      <c r="G44" s="54"/>
      <c r="H44" s="54"/>
      <c r="I44" s="54"/>
      <c r="J44" s="54"/>
    </row>
    <row r="45" spans="1:9" ht="13.5" customHeight="1">
      <c r="A45" s="54"/>
      <c r="B45" s="54"/>
      <c r="C45" s="54"/>
      <c r="D45" s="54"/>
      <c r="E45" s="54"/>
      <c r="F45" s="54"/>
      <c r="G45" s="54"/>
      <c r="H45" s="54"/>
      <c r="I45" s="54"/>
    </row>
    <row r="46" spans="1:9" ht="13.5" customHeight="1">
      <c r="A46" s="54"/>
      <c r="B46" s="54"/>
      <c r="C46" s="54"/>
      <c r="D46" s="54"/>
      <c r="E46" s="54"/>
      <c r="F46" s="54"/>
      <c r="G46" s="54"/>
      <c r="H46" s="54"/>
      <c r="I46" s="54"/>
    </row>
    <row r="47" spans="1:9" ht="13.5" customHeight="1">
      <c r="A47" s="26"/>
      <c r="B47" s="26"/>
      <c r="C47" s="26"/>
      <c r="D47" s="26"/>
      <c r="E47" s="26"/>
      <c r="F47" s="26"/>
      <c r="G47" s="26"/>
      <c r="H47" s="26"/>
      <c r="I47" s="26"/>
    </row>
    <row r="48" spans="1:9" ht="13.5" customHeight="1">
      <c r="A48" s="26"/>
      <c r="B48" s="26"/>
      <c r="C48" s="26"/>
      <c r="D48" s="26"/>
      <c r="E48" s="26"/>
      <c r="F48" s="26"/>
      <c r="G48" s="26"/>
      <c r="H48" s="26"/>
      <c r="I48" s="26"/>
    </row>
    <row r="49" spans="1:9" ht="13.5" customHeight="1">
      <c r="A49" s="26"/>
      <c r="B49" s="26"/>
      <c r="C49" s="26"/>
      <c r="D49" s="26"/>
      <c r="E49" s="26"/>
      <c r="F49" s="26"/>
      <c r="G49" s="26"/>
      <c r="H49" s="26"/>
      <c r="I49" s="26"/>
    </row>
    <row r="50" spans="1:9" ht="13.5" customHeight="1">
      <c r="A50" s="26"/>
      <c r="B50" s="26"/>
      <c r="C50" s="26"/>
      <c r="D50" s="26"/>
      <c r="E50" s="26"/>
      <c r="F50" s="26"/>
      <c r="G50" s="26"/>
      <c r="H50" s="26"/>
      <c r="I50" s="26"/>
    </row>
    <row r="51" ht="13.5" customHeight="1"/>
    <row r="52" ht="13.5" customHeight="1"/>
    <row r="53" ht="13.5" customHeight="1">
      <c r="J53" s="26"/>
    </row>
    <row r="54" ht="13.5" customHeight="1">
      <c r="J54" s="26"/>
    </row>
    <row r="55" spans="5:10" ht="13.5" customHeight="1">
      <c r="E55" s="9"/>
      <c r="J55" s="54"/>
    </row>
    <row r="56" ht="13.5" customHeight="1">
      <c r="J56" s="54"/>
    </row>
    <row r="57" ht="13.5" customHeight="1">
      <c r="J57" s="54"/>
    </row>
    <row r="58" ht="13.5" customHeight="1">
      <c r="J58" s="54"/>
    </row>
    <row r="59" ht="13.5" customHeight="1">
      <c r="J59" s="26"/>
    </row>
    <row r="60" ht="13.5" customHeight="1">
      <c r="J60" s="26"/>
    </row>
    <row r="61" ht="13.5" customHeight="1">
      <c r="J61" s="26"/>
    </row>
    <row r="62" ht="13.5" customHeight="1">
      <c r="J62" s="26"/>
    </row>
    <row r="63" ht="13.5" customHeight="1"/>
    <row r="64" ht="13.5" customHeight="1"/>
    <row r="73" ht="13.5" customHeight="1"/>
    <row r="75" ht="13.5" customHeight="1"/>
    <row r="77" ht="13.5" customHeight="1"/>
    <row r="79" ht="13.5" customHeight="1"/>
    <row r="80" ht="17.25" customHeight="1"/>
  </sheetData>
  <sheetProtection/>
  <mergeCells count="8">
    <mergeCell ref="B15:J15"/>
    <mergeCell ref="B13:J13"/>
    <mergeCell ref="A4:J4"/>
    <mergeCell ref="B8:J8"/>
    <mergeCell ref="A41:I42"/>
    <mergeCell ref="A10:J10"/>
    <mergeCell ref="B12:J12"/>
    <mergeCell ref="A16:J16"/>
  </mergeCells>
  <printOptions/>
  <pageMargins left="0.5905511811023623" right="0.6299212598425197" top="0.7874015748031497" bottom="0.6299212598425197" header="0.5118110236220472" footer="0.5118110236220472"/>
  <pageSetup fitToHeight="1" fitToWidth="1" horizontalDpi="300" verticalDpi="300" orientation="portrait" paperSize="9" scale="9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R71"/>
  <sheetViews>
    <sheetView view="pageBreakPreview" zoomScaleSheetLayoutView="100" zoomScalePageLayoutView="0" workbookViewId="0" topLeftCell="A1">
      <selection activeCell="B66" sqref="B66"/>
    </sheetView>
  </sheetViews>
  <sheetFormatPr defaultColWidth="9.00390625" defaultRowHeight="13.5"/>
  <cols>
    <col min="1" max="1" width="3.75390625" style="0" customWidth="1"/>
    <col min="2" max="2" width="29.25390625" style="0" customWidth="1"/>
    <col min="3" max="3" width="7.375" style="0" customWidth="1"/>
    <col min="4" max="15" width="3.25390625" style="0" customWidth="1"/>
    <col min="16" max="16" width="3.875" style="0" customWidth="1"/>
    <col min="17" max="17" width="26.00390625" style="0" customWidth="1"/>
    <col min="18" max="18" width="4.375" style="0" customWidth="1"/>
    <col min="19" max="19" width="39.125" style="0" customWidth="1"/>
  </cols>
  <sheetData>
    <row r="1" ht="17.25">
      <c r="B1" s="15" t="s">
        <v>172</v>
      </c>
    </row>
    <row r="2" ht="6" customHeight="1">
      <c r="B2" s="15"/>
    </row>
    <row r="3" spans="2:16" ht="18" customHeight="1">
      <c r="B3" s="101" t="s">
        <v>140</v>
      </c>
      <c r="C3" s="102"/>
      <c r="D3" s="102"/>
      <c r="E3" s="102"/>
      <c r="F3" s="102"/>
      <c r="G3" s="102"/>
      <c r="H3" s="102"/>
      <c r="I3" s="102"/>
      <c r="J3" s="102"/>
      <c r="K3" s="102"/>
      <c r="L3" s="102"/>
      <c r="M3" s="102"/>
      <c r="N3" s="102"/>
      <c r="O3" s="102"/>
      <c r="P3" s="103"/>
    </row>
    <row r="4" spans="2:17" ht="18" customHeight="1">
      <c r="B4" s="101" t="s">
        <v>139</v>
      </c>
      <c r="C4" s="102"/>
      <c r="D4" s="102"/>
      <c r="E4" s="102"/>
      <c r="F4" s="102"/>
      <c r="G4" s="102"/>
      <c r="H4" s="102"/>
      <c r="I4" s="102"/>
      <c r="J4" s="102"/>
      <c r="K4" s="102"/>
      <c r="L4" s="102"/>
      <c r="M4" s="102"/>
      <c r="N4" s="102"/>
      <c r="O4" s="102"/>
      <c r="P4" s="103"/>
      <c r="Q4" s="14"/>
    </row>
    <row r="5" spans="2:16" ht="18" customHeight="1">
      <c r="B5" s="101" t="s">
        <v>141</v>
      </c>
      <c r="C5" s="102"/>
      <c r="D5" s="102"/>
      <c r="E5" s="102"/>
      <c r="F5" s="102"/>
      <c r="G5" s="102"/>
      <c r="H5" s="102"/>
      <c r="I5" s="102"/>
      <c r="J5" s="102"/>
      <c r="K5" s="102"/>
      <c r="L5" s="102"/>
      <c r="M5" s="102"/>
      <c r="N5" s="102"/>
      <c r="O5" s="102"/>
      <c r="P5" s="103"/>
    </row>
    <row r="6" spans="2:17" ht="18" customHeight="1">
      <c r="B6" s="107" t="s">
        <v>56</v>
      </c>
      <c r="C6" s="102"/>
      <c r="D6" s="102"/>
      <c r="E6" s="103"/>
      <c r="F6" s="108" t="s">
        <v>143</v>
      </c>
      <c r="G6" s="102"/>
      <c r="H6" s="102"/>
      <c r="I6" s="102"/>
      <c r="J6" s="102"/>
      <c r="K6" s="102"/>
      <c r="L6" s="102"/>
      <c r="M6" s="102"/>
      <c r="N6" s="102"/>
      <c r="O6" s="102"/>
      <c r="P6" s="103"/>
      <c r="Q6" s="31"/>
    </row>
    <row r="7" spans="2:17" ht="18" customHeight="1">
      <c r="B7" s="109" t="s">
        <v>144</v>
      </c>
      <c r="C7" s="110"/>
      <c r="D7" s="110"/>
      <c r="E7" s="110"/>
      <c r="F7" s="110"/>
      <c r="G7" s="110"/>
      <c r="H7" s="110"/>
      <c r="I7" s="110"/>
      <c r="J7" s="110"/>
      <c r="K7" s="110"/>
      <c r="L7" s="110"/>
      <c r="M7" s="110"/>
      <c r="N7" s="110"/>
      <c r="O7" s="110"/>
      <c r="P7" s="111"/>
      <c r="Q7" s="31"/>
    </row>
    <row r="8" spans="2:18" ht="17.25" customHeight="1">
      <c r="B8" s="104" t="s">
        <v>129</v>
      </c>
      <c r="C8" s="105"/>
      <c r="D8" s="105"/>
      <c r="E8" s="105"/>
      <c r="F8" s="105"/>
      <c r="G8" s="105"/>
      <c r="H8" s="105"/>
      <c r="I8" s="105"/>
      <c r="J8" s="105"/>
      <c r="K8" s="105"/>
      <c r="L8" s="105"/>
      <c r="M8" s="105"/>
      <c r="N8" s="105"/>
      <c r="O8" s="105"/>
      <c r="P8" s="106"/>
      <c r="Q8" s="31"/>
      <c r="R8" s="14"/>
    </row>
    <row r="9" spans="2:16" ht="18" customHeight="1">
      <c r="B9" s="101" t="s">
        <v>142</v>
      </c>
      <c r="C9" s="102"/>
      <c r="D9" s="102"/>
      <c r="E9" s="102"/>
      <c r="F9" s="102"/>
      <c r="G9" s="102"/>
      <c r="H9" s="102"/>
      <c r="I9" s="102"/>
      <c r="J9" s="102"/>
      <c r="K9" s="102"/>
      <c r="L9" s="102"/>
      <c r="M9" s="102"/>
      <c r="N9" s="102"/>
      <c r="O9" s="102"/>
      <c r="P9" s="103"/>
    </row>
    <row r="10" spans="1:18" ht="6" customHeight="1">
      <c r="A10" s="5"/>
      <c r="C10" s="5"/>
      <c r="D10" s="5"/>
      <c r="E10" s="5"/>
      <c r="F10" s="5"/>
      <c r="G10" s="5"/>
      <c r="H10" s="5"/>
      <c r="I10" s="5"/>
      <c r="J10" s="5"/>
      <c r="K10" s="5"/>
      <c r="L10" s="5"/>
      <c r="M10" s="5"/>
      <c r="N10" s="5"/>
      <c r="P10" s="5"/>
      <c r="Q10" s="5"/>
      <c r="R10" s="5"/>
    </row>
    <row r="11" spans="1:17" ht="13.5">
      <c r="A11" s="3"/>
      <c r="B11" s="11" t="s">
        <v>0</v>
      </c>
      <c r="C11" s="64" t="s">
        <v>81</v>
      </c>
      <c r="D11" s="11">
        <v>4</v>
      </c>
      <c r="E11" s="11">
        <v>5</v>
      </c>
      <c r="F11" s="11">
        <v>6</v>
      </c>
      <c r="G11" s="11">
        <v>7</v>
      </c>
      <c r="H11" s="11">
        <v>8</v>
      </c>
      <c r="I11" s="11">
        <v>9</v>
      </c>
      <c r="J11" s="11">
        <v>10</v>
      </c>
      <c r="K11" s="11">
        <v>11</v>
      </c>
      <c r="L11" s="11">
        <v>12</v>
      </c>
      <c r="M11" s="11">
        <v>1</v>
      </c>
      <c r="N11" s="11">
        <v>2</v>
      </c>
      <c r="O11" s="11">
        <v>3</v>
      </c>
      <c r="P11" s="60" t="s">
        <v>82</v>
      </c>
      <c r="Q11" s="11" t="s">
        <v>137</v>
      </c>
    </row>
    <row r="12" spans="1:17" ht="13.5">
      <c r="A12" s="11">
        <v>1</v>
      </c>
      <c r="B12" s="3" t="s">
        <v>1</v>
      </c>
      <c r="C12" s="60" t="s">
        <v>2</v>
      </c>
      <c r="D12" s="11" t="s">
        <v>83</v>
      </c>
      <c r="E12" s="11" t="s">
        <v>83</v>
      </c>
      <c r="F12" s="11" t="s">
        <v>83</v>
      </c>
      <c r="G12" s="11" t="s">
        <v>83</v>
      </c>
      <c r="H12" s="11" t="s">
        <v>83</v>
      </c>
      <c r="I12" s="11" t="s">
        <v>83</v>
      </c>
      <c r="J12" s="11" t="s">
        <v>83</v>
      </c>
      <c r="K12" s="11" t="s">
        <v>83</v>
      </c>
      <c r="L12" s="11" t="s">
        <v>83</v>
      </c>
      <c r="M12" s="11" t="s">
        <v>83</v>
      </c>
      <c r="N12" s="11" t="s">
        <v>83</v>
      </c>
      <c r="O12" s="11" t="s">
        <v>83</v>
      </c>
      <c r="P12" s="3">
        <v>12</v>
      </c>
      <c r="Q12" s="3" t="s">
        <v>3</v>
      </c>
    </row>
    <row r="13" spans="1:17" ht="13.5">
      <c r="A13" s="11">
        <v>2</v>
      </c>
      <c r="B13" s="65" t="s">
        <v>4</v>
      </c>
      <c r="C13" s="60" t="s">
        <v>2</v>
      </c>
      <c r="D13" s="11" t="s">
        <v>83</v>
      </c>
      <c r="E13" s="11" t="s">
        <v>83</v>
      </c>
      <c r="F13" s="11" t="s">
        <v>83</v>
      </c>
      <c r="G13" s="11" t="s">
        <v>83</v>
      </c>
      <c r="H13" s="11" t="s">
        <v>83</v>
      </c>
      <c r="I13" s="11" t="s">
        <v>83</v>
      </c>
      <c r="J13" s="11" t="s">
        <v>83</v>
      </c>
      <c r="K13" s="11" t="s">
        <v>83</v>
      </c>
      <c r="L13" s="11" t="s">
        <v>83</v>
      </c>
      <c r="M13" s="11" t="s">
        <v>83</v>
      </c>
      <c r="N13" s="11" t="s">
        <v>83</v>
      </c>
      <c r="O13" s="11" t="s">
        <v>83</v>
      </c>
      <c r="P13" s="3">
        <v>12</v>
      </c>
      <c r="Q13" s="3" t="s">
        <v>3</v>
      </c>
    </row>
    <row r="14" spans="1:17" ht="13.5">
      <c r="A14" s="11">
        <v>3</v>
      </c>
      <c r="B14" s="65" t="s">
        <v>5</v>
      </c>
      <c r="C14" s="60" t="s">
        <v>111</v>
      </c>
      <c r="D14" s="12"/>
      <c r="E14" s="12"/>
      <c r="F14" s="12"/>
      <c r="G14" s="12"/>
      <c r="H14" s="11" t="s">
        <v>83</v>
      </c>
      <c r="I14" s="12"/>
      <c r="J14" s="12"/>
      <c r="K14" s="12"/>
      <c r="L14" s="12"/>
      <c r="M14" s="61"/>
      <c r="N14" s="12"/>
      <c r="O14" s="12"/>
      <c r="P14" s="10">
        <v>1</v>
      </c>
      <c r="Q14" s="62" t="s">
        <v>128</v>
      </c>
    </row>
    <row r="15" spans="1:17" ht="13.5">
      <c r="A15" s="11">
        <v>4</v>
      </c>
      <c r="B15" s="65" t="s">
        <v>6</v>
      </c>
      <c r="C15" s="59" t="s">
        <v>111</v>
      </c>
      <c r="D15" s="12"/>
      <c r="E15" s="12"/>
      <c r="F15" s="12"/>
      <c r="G15" s="12"/>
      <c r="H15" s="11" t="s">
        <v>83</v>
      </c>
      <c r="I15" s="12"/>
      <c r="J15" s="12"/>
      <c r="K15" s="12"/>
      <c r="L15" s="12"/>
      <c r="M15" s="12"/>
      <c r="N15" s="12"/>
      <c r="O15" s="12"/>
      <c r="P15" s="10">
        <v>1</v>
      </c>
      <c r="Q15" s="62" t="s">
        <v>128</v>
      </c>
    </row>
    <row r="16" spans="1:17" ht="13.5">
      <c r="A16" s="11">
        <v>5</v>
      </c>
      <c r="B16" s="65" t="s">
        <v>7</v>
      </c>
      <c r="C16" s="59" t="s">
        <v>111</v>
      </c>
      <c r="D16" s="12"/>
      <c r="E16" s="12"/>
      <c r="F16" s="12"/>
      <c r="G16" s="12"/>
      <c r="H16" s="11" t="s">
        <v>83</v>
      </c>
      <c r="I16" s="12"/>
      <c r="J16" s="12"/>
      <c r="K16" s="12"/>
      <c r="L16" s="12"/>
      <c r="M16" s="12"/>
      <c r="N16" s="12"/>
      <c r="O16" s="12"/>
      <c r="P16" s="10">
        <v>1</v>
      </c>
      <c r="Q16" s="62" t="s">
        <v>128</v>
      </c>
    </row>
    <row r="17" spans="1:17" ht="13.5">
      <c r="A17" s="11">
        <v>6</v>
      </c>
      <c r="B17" s="65" t="s">
        <v>8</v>
      </c>
      <c r="C17" s="59" t="s">
        <v>111</v>
      </c>
      <c r="D17" s="12"/>
      <c r="E17" s="12"/>
      <c r="F17" s="12"/>
      <c r="G17" s="12"/>
      <c r="H17" s="11" t="s">
        <v>83</v>
      </c>
      <c r="I17" s="12"/>
      <c r="J17" s="12"/>
      <c r="K17" s="12"/>
      <c r="L17" s="12"/>
      <c r="M17" s="12"/>
      <c r="N17" s="12"/>
      <c r="O17" s="12"/>
      <c r="P17" s="10">
        <v>1</v>
      </c>
      <c r="Q17" s="62" t="s">
        <v>128</v>
      </c>
    </row>
    <row r="18" spans="1:17" ht="13.5">
      <c r="A18" s="11">
        <v>7</v>
      </c>
      <c r="B18" s="65" t="s">
        <v>9</v>
      </c>
      <c r="C18" s="59" t="s">
        <v>111</v>
      </c>
      <c r="D18" s="12"/>
      <c r="E18" s="12"/>
      <c r="F18" s="12"/>
      <c r="G18" s="12"/>
      <c r="H18" s="11" t="s">
        <v>83</v>
      </c>
      <c r="I18" s="12"/>
      <c r="J18" s="12"/>
      <c r="K18" s="12"/>
      <c r="L18" s="12"/>
      <c r="M18" s="12"/>
      <c r="N18" s="12"/>
      <c r="O18" s="12"/>
      <c r="P18" s="10">
        <v>1</v>
      </c>
      <c r="Q18" s="62" t="s">
        <v>128</v>
      </c>
    </row>
    <row r="19" spans="1:17" ht="13.5">
      <c r="A19" s="11">
        <v>8</v>
      </c>
      <c r="B19" s="65" t="s">
        <v>10</v>
      </c>
      <c r="C19" s="59" t="s">
        <v>111</v>
      </c>
      <c r="D19" s="12"/>
      <c r="E19" s="12"/>
      <c r="F19" s="12"/>
      <c r="G19" s="12"/>
      <c r="H19" s="11" t="s">
        <v>83</v>
      </c>
      <c r="I19" s="12"/>
      <c r="J19" s="12"/>
      <c r="K19" s="12"/>
      <c r="L19" s="12"/>
      <c r="M19" s="12"/>
      <c r="N19" s="12"/>
      <c r="O19" s="12"/>
      <c r="P19" s="10">
        <v>1</v>
      </c>
      <c r="Q19" s="62" t="s">
        <v>128</v>
      </c>
    </row>
    <row r="20" spans="1:17" ht="13.5">
      <c r="A20" s="75">
        <f>1+A19</f>
        <v>9</v>
      </c>
      <c r="B20" s="76" t="s">
        <v>169</v>
      </c>
      <c r="C20" s="73" t="s">
        <v>174</v>
      </c>
      <c r="D20" s="12"/>
      <c r="E20" s="11"/>
      <c r="F20" s="12"/>
      <c r="G20" s="12"/>
      <c r="H20" s="11" t="s">
        <v>83</v>
      </c>
      <c r="I20" s="12"/>
      <c r="J20" s="12"/>
      <c r="K20" s="11"/>
      <c r="L20" s="12"/>
      <c r="M20" s="12"/>
      <c r="N20" s="11"/>
      <c r="O20" s="12"/>
      <c r="P20" s="10">
        <v>1</v>
      </c>
      <c r="Q20" s="62" t="s">
        <v>128</v>
      </c>
    </row>
    <row r="21" spans="1:17" ht="13.5">
      <c r="A21" s="11">
        <f>1+A20</f>
        <v>10</v>
      </c>
      <c r="B21" s="65" t="s">
        <v>11</v>
      </c>
      <c r="C21" s="59" t="s">
        <v>110</v>
      </c>
      <c r="D21" s="11"/>
      <c r="E21" s="11" t="s">
        <v>83</v>
      </c>
      <c r="F21" s="11"/>
      <c r="G21" s="11"/>
      <c r="H21" s="11" t="s">
        <v>83</v>
      </c>
      <c r="I21" s="11"/>
      <c r="J21" s="11"/>
      <c r="K21" s="11" t="s">
        <v>83</v>
      </c>
      <c r="L21" s="11"/>
      <c r="M21" s="11"/>
      <c r="N21" s="11" t="s">
        <v>83</v>
      </c>
      <c r="O21" s="11"/>
      <c r="P21" s="3">
        <v>4</v>
      </c>
      <c r="Q21" s="3" t="s">
        <v>112</v>
      </c>
    </row>
    <row r="22" spans="1:17" ht="13.5">
      <c r="A22" s="11">
        <f aca="true" t="shared" si="0" ref="A22:A62">1+A21</f>
        <v>11</v>
      </c>
      <c r="B22" s="65" t="s">
        <v>12</v>
      </c>
      <c r="C22" s="59" t="s">
        <v>111</v>
      </c>
      <c r="D22" s="12"/>
      <c r="E22" s="12"/>
      <c r="F22" s="12"/>
      <c r="G22" s="12"/>
      <c r="H22" s="11" t="s">
        <v>83</v>
      </c>
      <c r="I22" s="12"/>
      <c r="J22" s="12"/>
      <c r="K22" s="12"/>
      <c r="L22" s="12"/>
      <c r="M22" s="12"/>
      <c r="N22" s="12"/>
      <c r="O22" s="12"/>
      <c r="P22" s="10">
        <v>1</v>
      </c>
      <c r="Q22" s="62" t="s">
        <v>128</v>
      </c>
    </row>
    <row r="23" spans="1:17" ht="13.5">
      <c r="A23" s="11">
        <f t="shared" si="0"/>
        <v>12</v>
      </c>
      <c r="B23" s="65" t="s">
        <v>13</v>
      </c>
      <c r="C23" s="59" t="s">
        <v>111</v>
      </c>
      <c r="D23" s="12"/>
      <c r="E23" s="3"/>
      <c r="F23" s="12"/>
      <c r="G23" s="12"/>
      <c r="H23" s="11" t="s">
        <v>83</v>
      </c>
      <c r="I23" s="12"/>
      <c r="J23" s="12"/>
      <c r="K23" s="12"/>
      <c r="L23" s="12"/>
      <c r="M23" s="12"/>
      <c r="N23" s="12"/>
      <c r="O23" s="12"/>
      <c r="P23" s="10">
        <v>1</v>
      </c>
      <c r="Q23" s="62" t="s">
        <v>128</v>
      </c>
    </row>
    <row r="24" spans="1:17" ht="13.5">
      <c r="A24" s="11">
        <f t="shared" si="0"/>
        <v>13</v>
      </c>
      <c r="B24" s="65" t="s">
        <v>14</v>
      </c>
      <c r="C24" s="59" t="s">
        <v>111</v>
      </c>
      <c r="D24" s="11"/>
      <c r="E24" s="11"/>
      <c r="F24" s="11"/>
      <c r="G24" s="11"/>
      <c r="H24" s="11" t="s">
        <v>83</v>
      </c>
      <c r="I24" s="11"/>
      <c r="J24" s="11"/>
      <c r="K24" s="11"/>
      <c r="L24" s="11"/>
      <c r="M24" s="11"/>
      <c r="N24" s="11"/>
      <c r="O24" s="11"/>
      <c r="P24" s="3">
        <v>1</v>
      </c>
      <c r="Q24" s="62" t="s">
        <v>128</v>
      </c>
    </row>
    <row r="25" spans="1:17" ht="13.5">
      <c r="A25" s="11">
        <f t="shared" si="0"/>
        <v>14</v>
      </c>
      <c r="B25" s="65" t="s">
        <v>15</v>
      </c>
      <c r="C25" s="59" t="s">
        <v>111</v>
      </c>
      <c r="D25" s="12"/>
      <c r="E25" s="12"/>
      <c r="F25" s="12"/>
      <c r="G25" s="12"/>
      <c r="H25" s="11" t="s">
        <v>83</v>
      </c>
      <c r="I25" s="12"/>
      <c r="J25" s="12"/>
      <c r="K25" s="12"/>
      <c r="L25" s="12"/>
      <c r="M25" s="12"/>
      <c r="N25" s="12"/>
      <c r="O25" s="12"/>
      <c r="P25" s="10">
        <v>1</v>
      </c>
      <c r="Q25" s="62" t="s">
        <v>128</v>
      </c>
    </row>
    <row r="26" spans="1:17" ht="13.5">
      <c r="A26" s="11">
        <f t="shared" si="0"/>
        <v>15</v>
      </c>
      <c r="B26" s="3" t="s">
        <v>161</v>
      </c>
      <c r="C26" s="59" t="s">
        <v>111</v>
      </c>
      <c r="D26" s="11"/>
      <c r="E26" s="11"/>
      <c r="F26" s="11"/>
      <c r="G26" s="11"/>
      <c r="H26" s="11" t="s">
        <v>83</v>
      </c>
      <c r="I26" s="11"/>
      <c r="J26" s="11"/>
      <c r="K26" s="11"/>
      <c r="L26" s="11"/>
      <c r="M26" s="11"/>
      <c r="N26" s="11"/>
      <c r="O26" s="11"/>
      <c r="P26" s="3">
        <v>1</v>
      </c>
      <c r="Q26" s="62" t="s">
        <v>128</v>
      </c>
    </row>
    <row r="27" spans="1:17" ht="21" customHeight="1">
      <c r="A27" s="11">
        <f t="shared" si="0"/>
        <v>16</v>
      </c>
      <c r="B27" s="67" t="s">
        <v>162</v>
      </c>
      <c r="C27" s="73" t="s">
        <v>174</v>
      </c>
      <c r="D27" s="11"/>
      <c r="E27" s="11"/>
      <c r="F27" s="11"/>
      <c r="G27" s="11"/>
      <c r="H27" s="11" t="s">
        <v>83</v>
      </c>
      <c r="I27" s="11"/>
      <c r="J27" s="11"/>
      <c r="K27" s="11"/>
      <c r="L27" s="11"/>
      <c r="M27" s="11"/>
      <c r="N27" s="11"/>
      <c r="O27" s="11"/>
      <c r="P27" s="3">
        <v>1</v>
      </c>
      <c r="Q27" s="62" t="s">
        <v>173</v>
      </c>
    </row>
    <row r="28" spans="1:17" ht="13.5">
      <c r="A28" s="11">
        <f t="shared" si="0"/>
        <v>17</v>
      </c>
      <c r="B28" s="65" t="s">
        <v>16</v>
      </c>
      <c r="C28" s="59" t="s">
        <v>111</v>
      </c>
      <c r="D28" s="12"/>
      <c r="E28" s="12"/>
      <c r="F28" s="12"/>
      <c r="G28" s="12"/>
      <c r="H28" s="11" t="s">
        <v>83</v>
      </c>
      <c r="I28" s="12"/>
      <c r="J28" s="12"/>
      <c r="K28" s="12"/>
      <c r="L28" s="12"/>
      <c r="M28" s="12"/>
      <c r="N28" s="12"/>
      <c r="O28" s="12"/>
      <c r="P28" s="10">
        <v>1</v>
      </c>
      <c r="Q28" s="62" t="s">
        <v>128</v>
      </c>
    </row>
    <row r="29" spans="1:17" ht="13.5">
      <c r="A29" s="11">
        <f t="shared" si="0"/>
        <v>18</v>
      </c>
      <c r="B29" s="65" t="s">
        <v>17</v>
      </c>
      <c r="C29" s="59" t="s">
        <v>111</v>
      </c>
      <c r="D29" s="12"/>
      <c r="E29" s="12"/>
      <c r="F29" s="12"/>
      <c r="G29" s="12"/>
      <c r="H29" s="11" t="s">
        <v>83</v>
      </c>
      <c r="I29" s="12"/>
      <c r="J29" s="12"/>
      <c r="K29" s="12"/>
      <c r="L29" s="12"/>
      <c r="M29" s="12"/>
      <c r="N29" s="12"/>
      <c r="O29" s="12"/>
      <c r="P29" s="10">
        <v>1</v>
      </c>
      <c r="Q29" s="62" t="s">
        <v>128</v>
      </c>
    </row>
    <row r="30" spans="1:17" ht="13.5">
      <c r="A30" s="11">
        <f t="shared" si="0"/>
        <v>19</v>
      </c>
      <c r="B30" s="65" t="s">
        <v>18</v>
      </c>
      <c r="C30" s="59" t="s">
        <v>111</v>
      </c>
      <c r="D30" s="12"/>
      <c r="E30" s="12"/>
      <c r="F30" s="12"/>
      <c r="G30" s="12"/>
      <c r="H30" s="11" t="s">
        <v>83</v>
      </c>
      <c r="I30" s="12"/>
      <c r="J30" s="12"/>
      <c r="K30" s="12"/>
      <c r="L30" s="12"/>
      <c r="M30" s="12"/>
      <c r="N30" s="12"/>
      <c r="O30" s="12"/>
      <c r="P30" s="10">
        <v>1</v>
      </c>
      <c r="Q30" s="62" t="s">
        <v>128</v>
      </c>
    </row>
    <row r="31" spans="1:17" ht="13.5">
      <c r="A31" s="11">
        <f t="shared" si="0"/>
        <v>20</v>
      </c>
      <c r="B31" s="65" t="s">
        <v>19</v>
      </c>
      <c r="C31" s="59" t="s">
        <v>111</v>
      </c>
      <c r="D31" s="12"/>
      <c r="E31" s="12"/>
      <c r="F31" s="12"/>
      <c r="G31" s="12"/>
      <c r="H31" s="11" t="s">
        <v>83</v>
      </c>
      <c r="I31" s="12"/>
      <c r="J31" s="12"/>
      <c r="K31" s="12"/>
      <c r="L31" s="12"/>
      <c r="M31" s="12"/>
      <c r="N31" s="12"/>
      <c r="O31" s="12"/>
      <c r="P31" s="10">
        <v>1</v>
      </c>
      <c r="Q31" s="62" t="s">
        <v>128</v>
      </c>
    </row>
    <row r="32" spans="1:17" ht="13.5">
      <c r="A32" s="11">
        <f t="shared" si="0"/>
        <v>21</v>
      </c>
      <c r="B32" s="3" t="s">
        <v>103</v>
      </c>
      <c r="C32" s="59" t="s">
        <v>110</v>
      </c>
      <c r="D32" s="11"/>
      <c r="E32" s="11" t="s">
        <v>83</v>
      </c>
      <c r="F32" s="11"/>
      <c r="G32" s="11"/>
      <c r="H32" s="11" t="s">
        <v>83</v>
      </c>
      <c r="I32" s="11"/>
      <c r="J32" s="11"/>
      <c r="K32" s="11" t="s">
        <v>83</v>
      </c>
      <c r="L32" s="11"/>
      <c r="M32" s="11"/>
      <c r="N32" s="11" t="s">
        <v>83</v>
      </c>
      <c r="O32" s="11"/>
      <c r="P32" s="3">
        <v>4</v>
      </c>
      <c r="Q32" s="3" t="s">
        <v>112</v>
      </c>
    </row>
    <row r="33" spans="1:17" ht="13.5">
      <c r="A33" s="11">
        <f t="shared" si="0"/>
        <v>22</v>
      </c>
      <c r="B33" s="65" t="s">
        <v>20</v>
      </c>
      <c r="C33" s="59" t="s">
        <v>110</v>
      </c>
      <c r="D33" s="11"/>
      <c r="E33" s="11" t="s">
        <v>83</v>
      </c>
      <c r="F33" s="11"/>
      <c r="G33" s="11"/>
      <c r="H33" s="11" t="s">
        <v>83</v>
      </c>
      <c r="I33" s="11"/>
      <c r="J33" s="11"/>
      <c r="K33" s="11" t="s">
        <v>83</v>
      </c>
      <c r="L33" s="11"/>
      <c r="M33" s="11"/>
      <c r="N33" s="11" t="s">
        <v>83</v>
      </c>
      <c r="O33" s="11"/>
      <c r="P33" s="3">
        <v>4</v>
      </c>
      <c r="Q33" s="3" t="s">
        <v>112</v>
      </c>
    </row>
    <row r="34" spans="1:17" ht="13.5">
      <c r="A34" s="11">
        <f t="shared" si="0"/>
        <v>23</v>
      </c>
      <c r="B34" s="65" t="s">
        <v>21</v>
      </c>
      <c r="C34" s="59" t="s">
        <v>110</v>
      </c>
      <c r="D34" s="11"/>
      <c r="E34" s="11" t="s">
        <v>83</v>
      </c>
      <c r="F34" s="11"/>
      <c r="G34" s="11"/>
      <c r="H34" s="11" t="s">
        <v>83</v>
      </c>
      <c r="I34" s="11"/>
      <c r="J34" s="11"/>
      <c r="K34" s="11" t="s">
        <v>83</v>
      </c>
      <c r="L34" s="11"/>
      <c r="M34" s="11"/>
      <c r="N34" s="11" t="s">
        <v>83</v>
      </c>
      <c r="O34" s="11"/>
      <c r="P34" s="3">
        <v>4</v>
      </c>
      <c r="Q34" s="3" t="s">
        <v>112</v>
      </c>
    </row>
    <row r="35" spans="1:17" ht="13.5">
      <c r="A35" s="11">
        <f t="shared" si="0"/>
        <v>24</v>
      </c>
      <c r="B35" s="65" t="s">
        <v>22</v>
      </c>
      <c r="C35" s="59" t="s">
        <v>110</v>
      </c>
      <c r="D35" s="11"/>
      <c r="E35" s="11" t="s">
        <v>83</v>
      </c>
      <c r="F35" s="11"/>
      <c r="G35" s="11"/>
      <c r="H35" s="11" t="s">
        <v>83</v>
      </c>
      <c r="I35" s="11"/>
      <c r="J35" s="11"/>
      <c r="K35" s="11" t="s">
        <v>83</v>
      </c>
      <c r="L35" s="11"/>
      <c r="M35" s="11"/>
      <c r="N35" s="11" t="s">
        <v>83</v>
      </c>
      <c r="O35" s="11"/>
      <c r="P35" s="3">
        <v>4</v>
      </c>
      <c r="Q35" s="3" t="s">
        <v>112</v>
      </c>
    </row>
    <row r="36" spans="1:17" ht="13.5">
      <c r="A36" s="11">
        <f t="shared" si="0"/>
        <v>25</v>
      </c>
      <c r="B36" s="65" t="s">
        <v>23</v>
      </c>
      <c r="C36" s="59" t="s">
        <v>110</v>
      </c>
      <c r="D36" s="11"/>
      <c r="E36" s="11" t="s">
        <v>83</v>
      </c>
      <c r="F36" s="11"/>
      <c r="G36" s="11"/>
      <c r="H36" s="11" t="s">
        <v>83</v>
      </c>
      <c r="I36" s="11"/>
      <c r="J36" s="11"/>
      <c r="K36" s="11" t="s">
        <v>83</v>
      </c>
      <c r="L36" s="11"/>
      <c r="M36" s="11"/>
      <c r="N36" s="11" t="s">
        <v>83</v>
      </c>
      <c r="O36" s="11"/>
      <c r="P36" s="3">
        <v>4</v>
      </c>
      <c r="Q36" s="3" t="s">
        <v>112</v>
      </c>
    </row>
    <row r="37" spans="1:17" ht="13.5">
      <c r="A37" s="11">
        <f t="shared" si="0"/>
        <v>26</v>
      </c>
      <c r="B37" s="65" t="s">
        <v>24</v>
      </c>
      <c r="C37" s="59" t="s">
        <v>110</v>
      </c>
      <c r="D37" s="11"/>
      <c r="E37" s="11" t="s">
        <v>83</v>
      </c>
      <c r="F37" s="11"/>
      <c r="G37" s="11"/>
      <c r="H37" s="11" t="s">
        <v>83</v>
      </c>
      <c r="I37" s="11"/>
      <c r="J37" s="11"/>
      <c r="K37" s="11" t="s">
        <v>83</v>
      </c>
      <c r="L37" s="11"/>
      <c r="M37" s="11"/>
      <c r="N37" s="11" t="s">
        <v>83</v>
      </c>
      <c r="O37" s="11"/>
      <c r="P37" s="3">
        <v>4</v>
      </c>
      <c r="Q37" s="3" t="s">
        <v>112</v>
      </c>
    </row>
    <row r="38" spans="1:17" ht="31.5">
      <c r="A38" s="11">
        <f t="shared" si="0"/>
        <v>27</v>
      </c>
      <c r="B38" s="67" t="s">
        <v>25</v>
      </c>
      <c r="C38" s="59" t="s">
        <v>110</v>
      </c>
      <c r="D38" s="11"/>
      <c r="E38" s="11" t="s">
        <v>83</v>
      </c>
      <c r="F38" s="11"/>
      <c r="G38" s="11"/>
      <c r="H38" s="11" t="s">
        <v>83</v>
      </c>
      <c r="I38" s="11"/>
      <c r="J38" s="11"/>
      <c r="K38" s="11" t="s">
        <v>83</v>
      </c>
      <c r="L38" s="11"/>
      <c r="M38" s="11"/>
      <c r="N38" s="11" t="s">
        <v>83</v>
      </c>
      <c r="O38" s="11"/>
      <c r="P38" s="3">
        <v>4</v>
      </c>
      <c r="Q38" s="3" t="s">
        <v>112</v>
      </c>
    </row>
    <row r="39" spans="1:17" ht="13.5">
      <c r="A39" s="11">
        <f t="shared" si="0"/>
        <v>28</v>
      </c>
      <c r="B39" s="65" t="s">
        <v>26</v>
      </c>
      <c r="C39" s="59" t="s">
        <v>110</v>
      </c>
      <c r="D39" s="11"/>
      <c r="E39" s="11" t="s">
        <v>83</v>
      </c>
      <c r="F39" s="11"/>
      <c r="G39" s="11"/>
      <c r="H39" s="11" t="s">
        <v>83</v>
      </c>
      <c r="I39" s="11"/>
      <c r="J39" s="11"/>
      <c r="K39" s="11" t="s">
        <v>83</v>
      </c>
      <c r="L39" s="11"/>
      <c r="M39" s="11"/>
      <c r="N39" s="11" t="s">
        <v>83</v>
      </c>
      <c r="O39" s="11"/>
      <c r="P39" s="3">
        <v>4</v>
      </c>
      <c r="Q39" s="3" t="s">
        <v>112</v>
      </c>
    </row>
    <row r="40" spans="1:17" ht="13.5">
      <c r="A40" s="11">
        <f t="shared" si="0"/>
        <v>29</v>
      </c>
      <c r="B40" s="65" t="s">
        <v>27</v>
      </c>
      <c r="C40" s="59" t="s">
        <v>110</v>
      </c>
      <c r="D40" s="11"/>
      <c r="E40" s="11" t="s">
        <v>83</v>
      </c>
      <c r="F40" s="11"/>
      <c r="G40" s="11"/>
      <c r="H40" s="11" t="s">
        <v>83</v>
      </c>
      <c r="I40" s="11"/>
      <c r="J40" s="11"/>
      <c r="K40" s="11" t="s">
        <v>83</v>
      </c>
      <c r="L40" s="11"/>
      <c r="M40" s="11"/>
      <c r="N40" s="11" t="s">
        <v>83</v>
      </c>
      <c r="O40" s="11"/>
      <c r="P40" s="3">
        <v>4</v>
      </c>
      <c r="Q40" s="3" t="s">
        <v>112</v>
      </c>
    </row>
    <row r="41" spans="1:17" ht="13.5">
      <c r="A41" s="11">
        <f t="shared" si="0"/>
        <v>30</v>
      </c>
      <c r="B41" s="65" t="s">
        <v>28</v>
      </c>
      <c r="C41" s="59" t="s">
        <v>110</v>
      </c>
      <c r="D41" s="11"/>
      <c r="E41" s="11" t="s">
        <v>83</v>
      </c>
      <c r="F41" s="11"/>
      <c r="G41" s="11"/>
      <c r="H41" s="11" t="s">
        <v>83</v>
      </c>
      <c r="I41" s="11"/>
      <c r="J41" s="11"/>
      <c r="K41" s="11" t="s">
        <v>83</v>
      </c>
      <c r="L41" s="11"/>
      <c r="M41" s="11"/>
      <c r="N41" s="11" t="s">
        <v>83</v>
      </c>
      <c r="O41" s="11"/>
      <c r="P41" s="3">
        <v>4</v>
      </c>
      <c r="Q41" s="3" t="s">
        <v>112</v>
      </c>
    </row>
    <row r="42" spans="1:17" ht="13.5">
      <c r="A42" s="11">
        <f t="shared" si="0"/>
        <v>31</v>
      </c>
      <c r="B42" s="65" t="s">
        <v>29</v>
      </c>
      <c r="C42" s="59" t="s">
        <v>110</v>
      </c>
      <c r="D42" s="11"/>
      <c r="E42" s="11" t="s">
        <v>83</v>
      </c>
      <c r="F42" s="11"/>
      <c r="G42" s="11"/>
      <c r="H42" s="11" t="s">
        <v>83</v>
      </c>
      <c r="I42" s="11"/>
      <c r="J42" s="11"/>
      <c r="K42" s="11" t="s">
        <v>83</v>
      </c>
      <c r="L42" s="11"/>
      <c r="M42" s="11"/>
      <c r="N42" s="11" t="s">
        <v>83</v>
      </c>
      <c r="O42" s="11"/>
      <c r="P42" s="3">
        <v>4</v>
      </c>
      <c r="Q42" s="3" t="s">
        <v>112</v>
      </c>
    </row>
    <row r="43" spans="1:17" ht="13.5">
      <c r="A43" s="11">
        <f t="shared" si="0"/>
        <v>32</v>
      </c>
      <c r="B43" s="65" t="s">
        <v>30</v>
      </c>
      <c r="C43" s="59" t="s">
        <v>111</v>
      </c>
      <c r="D43" s="12"/>
      <c r="E43" s="12"/>
      <c r="F43" s="12"/>
      <c r="G43" s="12"/>
      <c r="H43" s="11" t="s">
        <v>83</v>
      </c>
      <c r="I43" s="12"/>
      <c r="J43" s="12"/>
      <c r="K43" s="12"/>
      <c r="L43" s="12"/>
      <c r="M43" s="12"/>
      <c r="N43" s="12"/>
      <c r="O43" s="12"/>
      <c r="P43" s="10">
        <v>1</v>
      </c>
      <c r="Q43" s="62" t="s">
        <v>128</v>
      </c>
    </row>
    <row r="44" spans="1:17" ht="13.5">
      <c r="A44" s="11">
        <f t="shared" si="0"/>
        <v>33</v>
      </c>
      <c r="B44" s="65" t="s">
        <v>31</v>
      </c>
      <c r="C44" s="59" t="s">
        <v>111</v>
      </c>
      <c r="D44" s="11"/>
      <c r="E44" s="11"/>
      <c r="F44" s="11"/>
      <c r="G44" s="11"/>
      <c r="H44" s="11" t="s">
        <v>83</v>
      </c>
      <c r="I44" s="11"/>
      <c r="J44" s="11"/>
      <c r="K44" s="11"/>
      <c r="L44" s="11"/>
      <c r="M44" s="11"/>
      <c r="N44" s="11"/>
      <c r="O44" s="11"/>
      <c r="P44" s="3">
        <v>1</v>
      </c>
      <c r="Q44" s="62" t="s">
        <v>128</v>
      </c>
    </row>
    <row r="45" spans="1:17" ht="13.5">
      <c r="A45" s="11">
        <f t="shared" si="0"/>
        <v>34</v>
      </c>
      <c r="B45" s="65" t="s">
        <v>32</v>
      </c>
      <c r="C45" s="59" t="s">
        <v>111</v>
      </c>
      <c r="D45" s="12"/>
      <c r="E45" s="12"/>
      <c r="F45" s="12"/>
      <c r="G45" s="12"/>
      <c r="H45" s="11" t="s">
        <v>83</v>
      </c>
      <c r="I45" s="12"/>
      <c r="J45" s="12"/>
      <c r="K45" s="12"/>
      <c r="L45" s="12"/>
      <c r="M45" s="12"/>
      <c r="N45" s="12"/>
      <c r="O45" s="12"/>
      <c r="P45" s="10">
        <v>1</v>
      </c>
      <c r="Q45" s="62" t="s">
        <v>128</v>
      </c>
    </row>
    <row r="46" spans="1:17" ht="13.5">
      <c r="A46" s="11">
        <f t="shared" si="0"/>
        <v>35</v>
      </c>
      <c r="B46" s="65" t="s">
        <v>33</v>
      </c>
      <c r="C46" s="59" t="s">
        <v>111</v>
      </c>
      <c r="D46" s="12"/>
      <c r="E46" s="12"/>
      <c r="F46" s="12"/>
      <c r="G46" s="12"/>
      <c r="H46" s="11" t="s">
        <v>83</v>
      </c>
      <c r="I46" s="12"/>
      <c r="J46" s="12"/>
      <c r="K46" s="12"/>
      <c r="L46" s="12"/>
      <c r="M46" s="12"/>
      <c r="N46" s="12"/>
      <c r="O46" s="12"/>
      <c r="P46" s="10">
        <v>1</v>
      </c>
      <c r="Q46" s="62" t="s">
        <v>128</v>
      </c>
    </row>
    <row r="47" spans="1:17" ht="13.5">
      <c r="A47" s="11">
        <f t="shared" si="0"/>
        <v>36</v>
      </c>
      <c r="B47" s="65" t="s">
        <v>34</v>
      </c>
      <c r="C47" s="59" t="s">
        <v>111</v>
      </c>
      <c r="D47" s="12"/>
      <c r="E47" s="12"/>
      <c r="F47" s="12"/>
      <c r="G47" s="12"/>
      <c r="H47" s="11" t="s">
        <v>83</v>
      </c>
      <c r="I47" s="12"/>
      <c r="J47" s="12"/>
      <c r="K47" s="12"/>
      <c r="L47" s="12"/>
      <c r="M47" s="12"/>
      <c r="N47" s="12"/>
      <c r="O47" s="12"/>
      <c r="P47" s="10">
        <v>1</v>
      </c>
      <c r="Q47" s="62" t="s">
        <v>128</v>
      </c>
    </row>
    <row r="48" spans="1:17" ht="13.5">
      <c r="A48" s="11">
        <f t="shared" si="0"/>
        <v>37</v>
      </c>
      <c r="B48" s="65" t="s">
        <v>35</v>
      </c>
      <c r="C48" s="59" t="s">
        <v>111</v>
      </c>
      <c r="D48" s="12"/>
      <c r="E48" s="12"/>
      <c r="F48" s="12"/>
      <c r="G48" s="12"/>
      <c r="H48" s="11" t="s">
        <v>83</v>
      </c>
      <c r="I48" s="12"/>
      <c r="J48" s="12"/>
      <c r="K48" s="12"/>
      <c r="L48" s="12"/>
      <c r="M48" s="12"/>
      <c r="N48" s="12"/>
      <c r="O48" s="12"/>
      <c r="P48" s="10">
        <v>1</v>
      </c>
      <c r="Q48" s="62" t="s">
        <v>128</v>
      </c>
    </row>
    <row r="49" spans="1:17" ht="13.5">
      <c r="A49" s="11">
        <f t="shared" si="0"/>
        <v>38</v>
      </c>
      <c r="B49" s="65" t="s">
        <v>36</v>
      </c>
      <c r="C49" s="59" t="s">
        <v>2</v>
      </c>
      <c r="D49" s="11" t="s">
        <v>83</v>
      </c>
      <c r="E49" s="11" t="s">
        <v>83</v>
      </c>
      <c r="F49" s="11" t="s">
        <v>83</v>
      </c>
      <c r="G49" s="11" t="s">
        <v>83</v>
      </c>
      <c r="H49" s="11" t="s">
        <v>83</v>
      </c>
      <c r="I49" s="11" t="s">
        <v>83</v>
      </c>
      <c r="J49" s="11" t="s">
        <v>83</v>
      </c>
      <c r="K49" s="11" t="s">
        <v>83</v>
      </c>
      <c r="L49" s="11" t="s">
        <v>83</v>
      </c>
      <c r="M49" s="11" t="s">
        <v>83</v>
      </c>
      <c r="N49" s="11" t="s">
        <v>83</v>
      </c>
      <c r="O49" s="11" t="s">
        <v>83</v>
      </c>
      <c r="P49" s="3">
        <v>12</v>
      </c>
      <c r="Q49" s="62" t="s">
        <v>37</v>
      </c>
    </row>
    <row r="50" spans="1:17" ht="13.5">
      <c r="A50" s="11">
        <f t="shared" si="0"/>
        <v>39</v>
      </c>
      <c r="B50" s="65" t="s">
        <v>38</v>
      </c>
      <c r="C50" s="59" t="s">
        <v>111</v>
      </c>
      <c r="D50" s="12"/>
      <c r="E50" s="12"/>
      <c r="F50" s="12"/>
      <c r="G50" s="12"/>
      <c r="H50" s="11" t="s">
        <v>83</v>
      </c>
      <c r="I50" s="12"/>
      <c r="J50" s="12"/>
      <c r="K50" s="12"/>
      <c r="L50" s="12"/>
      <c r="M50" s="12"/>
      <c r="N50" s="12"/>
      <c r="O50" s="12"/>
      <c r="P50" s="10">
        <v>1</v>
      </c>
      <c r="Q50" s="62" t="s">
        <v>128</v>
      </c>
    </row>
    <row r="51" spans="1:17" ht="13.5">
      <c r="A51" s="11">
        <f t="shared" si="0"/>
        <v>40</v>
      </c>
      <c r="B51" s="65" t="s">
        <v>39</v>
      </c>
      <c r="C51" s="59" t="s">
        <v>111</v>
      </c>
      <c r="D51" s="12"/>
      <c r="E51" s="12"/>
      <c r="F51" s="12"/>
      <c r="G51" s="12"/>
      <c r="H51" s="11" t="s">
        <v>83</v>
      </c>
      <c r="I51" s="12"/>
      <c r="J51" s="12"/>
      <c r="K51" s="12"/>
      <c r="L51" s="12"/>
      <c r="M51" s="12"/>
      <c r="N51" s="12"/>
      <c r="O51" s="12"/>
      <c r="P51" s="10">
        <v>1</v>
      </c>
      <c r="Q51" s="62" t="s">
        <v>128</v>
      </c>
    </row>
    <row r="52" spans="1:17" ht="13.5">
      <c r="A52" s="11">
        <f t="shared" si="0"/>
        <v>41</v>
      </c>
      <c r="B52" s="65" t="s">
        <v>40</v>
      </c>
      <c r="C52" s="59" t="s">
        <v>111</v>
      </c>
      <c r="D52" s="12"/>
      <c r="E52" s="12"/>
      <c r="F52" s="12"/>
      <c r="G52" s="12"/>
      <c r="H52" s="11" t="s">
        <v>83</v>
      </c>
      <c r="I52" s="12"/>
      <c r="J52" s="12"/>
      <c r="K52" s="12"/>
      <c r="L52" s="12"/>
      <c r="M52" s="12"/>
      <c r="N52" s="12"/>
      <c r="O52" s="12"/>
      <c r="P52" s="10">
        <v>1</v>
      </c>
      <c r="Q52" s="62" t="s">
        <v>128</v>
      </c>
    </row>
    <row r="53" spans="1:17" ht="21">
      <c r="A53" s="11">
        <f t="shared" si="0"/>
        <v>42</v>
      </c>
      <c r="B53" s="67" t="s">
        <v>159</v>
      </c>
      <c r="C53" s="59" t="s">
        <v>111</v>
      </c>
      <c r="D53" s="12"/>
      <c r="E53" s="12"/>
      <c r="F53" s="12"/>
      <c r="G53" s="12"/>
      <c r="H53" s="11" t="s">
        <v>83</v>
      </c>
      <c r="I53" s="12"/>
      <c r="J53" s="12"/>
      <c r="K53" s="12"/>
      <c r="L53" s="12"/>
      <c r="M53" s="12"/>
      <c r="N53" s="12"/>
      <c r="O53" s="12"/>
      <c r="P53" s="10">
        <v>1</v>
      </c>
      <c r="Q53" s="68" t="s">
        <v>138</v>
      </c>
    </row>
    <row r="54" spans="1:17" ht="21">
      <c r="A54" s="11">
        <f t="shared" si="0"/>
        <v>43</v>
      </c>
      <c r="B54" s="67" t="s">
        <v>160</v>
      </c>
      <c r="C54" s="59" t="s">
        <v>111</v>
      </c>
      <c r="D54" s="12"/>
      <c r="E54" s="12"/>
      <c r="F54" s="12"/>
      <c r="G54" s="12"/>
      <c r="H54" s="11" t="s">
        <v>83</v>
      </c>
      <c r="I54" s="12"/>
      <c r="J54" s="12"/>
      <c r="K54" s="12"/>
      <c r="L54" s="12"/>
      <c r="M54" s="12"/>
      <c r="N54" s="12"/>
      <c r="O54" s="12"/>
      <c r="P54" s="10">
        <v>1</v>
      </c>
      <c r="Q54" s="68" t="s">
        <v>41</v>
      </c>
    </row>
    <row r="55" spans="1:17" ht="13.5">
      <c r="A55" s="11">
        <f t="shared" si="0"/>
        <v>44</v>
      </c>
      <c r="B55" s="65" t="s">
        <v>42</v>
      </c>
      <c r="C55" s="59" t="s">
        <v>110</v>
      </c>
      <c r="D55" s="11"/>
      <c r="E55" s="11" t="s">
        <v>83</v>
      </c>
      <c r="F55" s="11"/>
      <c r="G55" s="11"/>
      <c r="H55" s="11" t="s">
        <v>83</v>
      </c>
      <c r="I55" s="11"/>
      <c r="J55" s="11"/>
      <c r="K55" s="11" t="s">
        <v>83</v>
      </c>
      <c r="L55" s="11"/>
      <c r="M55" s="11"/>
      <c r="N55" s="11" t="s">
        <v>83</v>
      </c>
      <c r="O55" s="11"/>
      <c r="P55" s="3">
        <v>4</v>
      </c>
      <c r="Q55" s="62" t="s">
        <v>102</v>
      </c>
    </row>
    <row r="56" spans="1:17" ht="13.5">
      <c r="A56" s="11">
        <f t="shared" si="0"/>
        <v>45</v>
      </c>
      <c r="B56" s="65" t="s">
        <v>43</v>
      </c>
      <c r="C56" s="59" t="s">
        <v>111</v>
      </c>
      <c r="D56" s="12"/>
      <c r="E56" s="12"/>
      <c r="F56" s="12"/>
      <c r="G56" s="12"/>
      <c r="H56" s="11" t="s">
        <v>83</v>
      </c>
      <c r="I56" s="12"/>
      <c r="J56" s="12"/>
      <c r="K56" s="12"/>
      <c r="L56" s="12"/>
      <c r="M56" s="12"/>
      <c r="N56" s="12"/>
      <c r="O56" s="12"/>
      <c r="P56" s="10">
        <v>1</v>
      </c>
      <c r="Q56" s="62" t="s">
        <v>128</v>
      </c>
    </row>
    <row r="57" spans="1:17" ht="13.5">
      <c r="A57" s="11">
        <f t="shared" si="0"/>
        <v>46</v>
      </c>
      <c r="B57" s="65" t="s">
        <v>44</v>
      </c>
      <c r="C57" s="59" t="s">
        <v>2</v>
      </c>
      <c r="D57" s="11" t="s">
        <v>83</v>
      </c>
      <c r="E57" s="11" t="s">
        <v>83</v>
      </c>
      <c r="F57" s="11" t="s">
        <v>83</v>
      </c>
      <c r="G57" s="11" t="s">
        <v>83</v>
      </c>
      <c r="H57" s="11" t="s">
        <v>83</v>
      </c>
      <c r="I57" s="11" t="s">
        <v>83</v>
      </c>
      <c r="J57" s="11" t="s">
        <v>83</v>
      </c>
      <c r="K57" s="11" t="s">
        <v>83</v>
      </c>
      <c r="L57" s="11" t="s">
        <v>83</v>
      </c>
      <c r="M57" s="11" t="s">
        <v>83</v>
      </c>
      <c r="N57" s="11" t="s">
        <v>83</v>
      </c>
      <c r="O57" s="11" t="s">
        <v>83</v>
      </c>
      <c r="P57" s="3">
        <v>12</v>
      </c>
      <c r="Q57" s="62" t="s">
        <v>37</v>
      </c>
    </row>
    <row r="58" spans="1:17" ht="13.5">
      <c r="A58" s="11">
        <f t="shared" si="0"/>
        <v>47</v>
      </c>
      <c r="B58" s="65" t="s">
        <v>45</v>
      </c>
      <c r="C58" s="59" t="s">
        <v>2</v>
      </c>
      <c r="D58" s="11" t="s">
        <v>83</v>
      </c>
      <c r="E58" s="11" t="s">
        <v>83</v>
      </c>
      <c r="F58" s="11" t="s">
        <v>83</v>
      </c>
      <c r="G58" s="11" t="s">
        <v>83</v>
      </c>
      <c r="H58" s="11" t="s">
        <v>83</v>
      </c>
      <c r="I58" s="11" t="s">
        <v>83</v>
      </c>
      <c r="J58" s="11" t="s">
        <v>83</v>
      </c>
      <c r="K58" s="11" t="s">
        <v>83</v>
      </c>
      <c r="L58" s="11" t="s">
        <v>83</v>
      </c>
      <c r="M58" s="11" t="s">
        <v>83</v>
      </c>
      <c r="N58" s="11" t="s">
        <v>83</v>
      </c>
      <c r="O58" s="11" t="s">
        <v>83</v>
      </c>
      <c r="P58" s="3">
        <v>12</v>
      </c>
      <c r="Q58" s="62" t="s">
        <v>37</v>
      </c>
    </row>
    <row r="59" spans="1:17" ht="13.5">
      <c r="A59" s="11">
        <f t="shared" si="0"/>
        <v>48</v>
      </c>
      <c r="B59" s="65" t="s">
        <v>46</v>
      </c>
      <c r="C59" s="59" t="s">
        <v>2</v>
      </c>
      <c r="D59" s="11" t="s">
        <v>83</v>
      </c>
      <c r="E59" s="11" t="s">
        <v>83</v>
      </c>
      <c r="F59" s="11" t="s">
        <v>83</v>
      </c>
      <c r="G59" s="11" t="s">
        <v>83</v>
      </c>
      <c r="H59" s="11" t="s">
        <v>83</v>
      </c>
      <c r="I59" s="11" t="s">
        <v>83</v>
      </c>
      <c r="J59" s="11" t="s">
        <v>83</v>
      </c>
      <c r="K59" s="11" t="s">
        <v>83</v>
      </c>
      <c r="L59" s="11" t="s">
        <v>83</v>
      </c>
      <c r="M59" s="11" t="s">
        <v>83</v>
      </c>
      <c r="N59" s="11" t="s">
        <v>83</v>
      </c>
      <c r="O59" s="11" t="s">
        <v>83</v>
      </c>
      <c r="P59" s="3">
        <v>12</v>
      </c>
      <c r="Q59" s="62" t="s">
        <v>37</v>
      </c>
    </row>
    <row r="60" spans="1:17" ht="13.5">
      <c r="A60" s="11">
        <f t="shared" si="0"/>
        <v>49</v>
      </c>
      <c r="B60" s="65" t="s">
        <v>47</v>
      </c>
      <c r="C60" s="59" t="s">
        <v>2</v>
      </c>
      <c r="D60" s="11" t="s">
        <v>83</v>
      </c>
      <c r="E60" s="11" t="s">
        <v>83</v>
      </c>
      <c r="F60" s="11" t="s">
        <v>83</v>
      </c>
      <c r="G60" s="11" t="s">
        <v>83</v>
      </c>
      <c r="H60" s="11" t="s">
        <v>83</v>
      </c>
      <c r="I60" s="11" t="s">
        <v>83</v>
      </c>
      <c r="J60" s="11" t="s">
        <v>83</v>
      </c>
      <c r="K60" s="11" t="s">
        <v>83</v>
      </c>
      <c r="L60" s="11" t="s">
        <v>83</v>
      </c>
      <c r="M60" s="11" t="s">
        <v>83</v>
      </c>
      <c r="N60" s="11" t="s">
        <v>83</v>
      </c>
      <c r="O60" s="11" t="s">
        <v>83</v>
      </c>
      <c r="P60" s="3">
        <v>12</v>
      </c>
      <c r="Q60" s="62" t="s">
        <v>37</v>
      </c>
    </row>
    <row r="61" spans="1:17" ht="13.5">
      <c r="A61" s="11">
        <f t="shared" si="0"/>
        <v>50</v>
      </c>
      <c r="B61" s="65" t="s">
        <v>48</v>
      </c>
      <c r="C61" s="59" t="s">
        <v>2</v>
      </c>
      <c r="D61" s="11" t="s">
        <v>83</v>
      </c>
      <c r="E61" s="11" t="s">
        <v>83</v>
      </c>
      <c r="F61" s="11" t="s">
        <v>83</v>
      </c>
      <c r="G61" s="11" t="s">
        <v>83</v>
      </c>
      <c r="H61" s="11" t="s">
        <v>83</v>
      </c>
      <c r="I61" s="11" t="s">
        <v>83</v>
      </c>
      <c r="J61" s="11" t="s">
        <v>83</v>
      </c>
      <c r="K61" s="11" t="s">
        <v>83</v>
      </c>
      <c r="L61" s="11" t="s">
        <v>83</v>
      </c>
      <c r="M61" s="11" t="s">
        <v>83</v>
      </c>
      <c r="N61" s="11" t="s">
        <v>83</v>
      </c>
      <c r="O61" s="11" t="s">
        <v>83</v>
      </c>
      <c r="P61" s="3">
        <v>12</v>
      </c>
      <c r="Q61" s="62" t="s">
        <v>37</v>
      </c>
    </row>
    <row r="62" spans="1:17" ht="13.5">
      <c r="A62" s="11">
        <f t="shared" si="0"/>
        <v>51</v>
      </c>
      <c r="B62" s="65" t="s">
        <v>49</v>
      </c>
      <c r="C62" s="59" t="s">
        <v>2</v>
      </c>
      <c r="D62" s="11" t="s">
        <v>83</v>
      </c>
      <c r="E62" s="11" t="s">
        <v>83</v>
      </c>
      <c r="F62" s="11" t="s">
        <v>83</v>
      </c>
      <c r="G62" s="11" t="s">
        <v>83</v>
      </c>
      <c r="H62" s="11" t="s">
        <v>83</v>
      </c>
      <c r="I62" s="11" t="s">
        <v>83</v>
      </c>
      <c r="J62" s="11" t="s">
        <v>83</v>
      </c>
      <c r="K62" s="11" t="s">
        <v>83</v>
      </c>
      <c r="L62" s="11" t="s">
        <v>83</v>
      </c>
      <c r="M62" s="11" t="s">
        <v>83</v>
      </c>
      <c r="N62" s="11" t="s">
        <v>83</v>
      </c>
      <c r="O62" s="11" t="s">
        <v>83</v>
      </c>
      <c r="P62" s="3">
        <v>12</v>
      </c>
      <c r="Q62" s="62" t="s">
        <v>37</v>
      </c>
    </row>
    <row r="63" spans="3:15" ht="13.5">
      <c r="C63" s="13" t="s">
        <v>84</v>
      </c>
      <c r="D63">
        <f aca="true" t="shared" si="1" ref="D63:O63">COUNTA(D12:D62)</f>
        <v>9</v>
      </c>
      <c r="E63">
        <f t="shared" si="1"/>
        <v>22</v>
      </c>
      <c r="F63">
        <f t="shared" si="1"/>
        <v>9</v>
      </c>
      <c r="G63">
        <f t="shared" si="1"/>
        <v>9</v>
      </c>
      <c r="H63">
        <f t="shared" si="1"/>
        <v>51</v>
      </c>
      <c r="I63">
        <f t="shared" si="1"/>
        <v>9</v>
      </c>
      <c r="J63">
        <f t="shared" si="1"/>
        <v>9</v>
      </c>
      <c r="K63">
        <f t="shared" si="1"/>
        <v>22</v>
      </c>
      <c r="L63">
        <f t="shared" si="1"/>
        <v>9</v>
      </c>
      <c r="M63">
        <f t="shared" si="1"/>
        <v>9</v>
      </c>
      <c r="N63">
        <f t="shared" si="1"/>
        <v>22</v>
      </c>
      <c r="O63">
        <f t="shared" si="1"/>
        <v>9</v>
      </c>
    </row>
    <row r="65" spans="1:17" ht="13.5">
      <c r="A65" s="100" t="s">
        <v>136</v>
      </c>
      <c r="B65" s="11" t="s">
        <v>135</v>
      </c>
      <c r="C65" s="64" t="s">
        <v>51</v>
      </c>
      <c r="D65" s="11">
        <v>4</v>
      </c>
      <c r="E65" s="11">
        <v>5</v>
      </c>
      <c r="F65" s="11">
        <v>6</v>
      </c>
      <c r="G65" s="11">
        <v>7</v>
      </c>
      <c r="H65" s="11">
        <v>8</v>
      </c>
      <c r="I65" s="11">
        <v>9</v>
      </c>
      <c r="J65" s="11">
        <v>10</v>
      </c>
      <c r="K65" s="11">
        <v>11</v>
      </c>
      <c r="L65" s="11">
        <v>12</v>
      </c>
      <c r="M65" s="11">
        <v>1</v>
      </c>
      <c r="N65" s="11">
        <v>2</v>
      </c>
      <c r="O65" s="11">
        <v>3</v>
      </c>
      <c r="P65" s="60" t="s">
        <v>50</v>
      </c>
      <c r="Q65" s="11" t="s">
        <v>133</v>
      </c>
    </row>
    <row r="66" spans="1:17" ht="13.5">
      <c r="A66" s="100"/>
      <c r="B66" s="66" t="s">
        <v>170</v>
      </c>
      <c r="C66" s="59" t="s">
        <v>111</v>
      </c>
      <c r="D66" s="1"/>
      <c r="E66" s="1"/>
      <c r="F66" s="1"/>
      <c r="G66" s="11" t="s">
        <v>134</v>
      </c>
      <c r="H66" s="1"/>
      <c r="I66" s="1"/>
      <c r="J66" s="1"/>
      <c r="K66" s="1"/>
      <c r="L66" s="1"/>
      <c r="M66" s="1"/>
      <c r="N66" s="1"/>
      <c r="O66" s="1"/>
      <c r="P66" s="1">
        <v>1</v>
      </c>
      <c r="Q66" s="1"/>
    </row>
    <row r="67" spans="1:17" ht="13.5">
      <c r="A67" s="100"/>
      <c r="B67" s="66" t="s">
        <v>131</v>
      </c>
      <c r="C67" s="59" t="s">
        <v>110</v>
      </c>
      <c r="D67" s="11" t="s">
        <v>83</v>
      </c>
      <c r="E67" s="11"/>
      <c r="F67" s="11"/>
      <c r="G67" s="11" t="s">
        <v>83</v>
      </c>
      <c r="H67" s="11"/>
      <c r="I67" s="11"/>
      <c r="J67" s="11" t="s">
        <v>83</v>
      </c>
      <c r="K67" s="11"/>
      <c r="L67" s="11"/>
      <c r="M67" s="11" t="s">
        <v>83</v>
      </c>
      <c r="N67" s="11"/>
      <c r="O67" s="11"/>
      <c r="P67" s="1">
        <v>4</v>
      </c>
      <c r="Q67" s="69" t="s">
        <v>152</v>
      </c>
    </row>
    <row r="68" spans="1:17" ht="13.5">
      <c r="A68" s="100"/>
      <c r="B68" s="66" t="s">
        <v>132</v>
      </c>
      <c r="C68" s="59" t="s">
        <v>110</v>
      </c>
      <c r="D68" s="11" t="s">
        <v>83</v>
      </c>
      <c r="E68" s="11"/>
      <c r="F68" s="11"/>
      <c r="G68" s="11" t="s">
        <v>83</v>
      </c>
      <c r="H68" s="11"/>
      <c r="I68" s="11"/>
      <c r="J68" s="11" t="s">
        <v>83</v>
      </c>
      <c r="K68" s="11"/>
      <c r="L68" s="11"/>
      <c r="M68" s="11" t="s">
        <v>83</v>
      </c>
      <c r="N68" s="11"/>
      <c r="O68" s="11"/>
      <c r="P68" s="1">
        <v>4</v>
      </c>
      <c r="Q68" s="69" t="s">
        <v>152</v>
      </c>
    </row>
    <row r="69" spans="1:17" ht="13.5">
      <c r="A69" s="100"/>
      <c r="B69" s="66" t="s">
        <v>90</v>
      </c>
      <c r="C69" s="60" t="s">
        <v>145</v>
      </c>
      <c r="D69" s="11"/>
      <c r="E69" s="11"/>
      <c r="F69" s="11"/>
      <c r="G69" s="11"/>
      <c r="H69" s="11"/>
      <c r="I69" s="11"/>
      <c r="J69" s="11"/>
      <c r="K69" s="11"/>
      <c r="L69" s="11"/>
      <c r="M69" s="11"/>
      <c r="N69" s="11"/>
      <c r="O69" s="11"/>
      <c r="P69" s="1"/>
      <c r="Q69" s="1"/>
    </row>
    <row r="70" spans="1:17" ht="13.5">
      <c r="A70" s="100"/>
      <c r="B70" s="66" t="s">
        <v>130</v>
      </c>
      <c r="C70" s="60" t="s">
        <v>145</v>
      </c>
      <c r="D70" s="11"/>
      <c r="E70" s="11"/>
      <c r="F70" s="11"/>
      <c r="G70" s="11"/>
      <c r="H70" s="11"/>
      <c r="I70" s="11"/>
      <c r="J70" s="11"/>
      <c r="K70" s="11"/>
      <c r="L70" s="11"/>
      <c r="M70" s="11"/>
      <c r="N70" s="11"/>
      <c r="O70" s="11"/>
      <c r="P70" s="1"/>
      <c r="Q70" s="1"/>
    </row>
    <row r="71" spans="4:15" ht="13.5">
      <c r="D71">
        <f>COUNTA(D67:D70)+IF(D66="○",39,"0")</f>
        <v>2</v>
      </c>
      <c r="E71">
        <f aca="true" t="shared" si="2" ref="E71:O71">COUNTA(E67:E70)+IF(E66="○",39,"0")</f>
        <v>0</v>
      </c>
      <c r="F71">
        <f t="shared" si="2"/>
        <v>0</v>
      </c>
      <c r="G71">
        <f t="shared" si="2"/>
        <v>41</v>
      </c>
      <c r="H71">
        <f t="shared" si="2"/>
        <v>0</v>
      </c>
      <c r="I71">
        <f t="shared" si="2"/>
        <v>0</v>
      </c>
      <c r="J71">
        <f t="shared" si="2"/>
        <v>2</v>
      </c>
      <c r="K71">
        <f t="shared" si="2"/>
        <v>0</v>
      </c>
      <c r="L71">
        <f t="shared" si="2"/>
        <v>0</v>
      </c>
      <c r="M71">
        <f t="shared" si="2"/>
        <v>2</v>
      </c>
      <c r="N71">
        <f t="shared" si="2"/>
        <v>0</v>
      </c>
      <c r="O71">
        <f t="shared" si="2"/>
        <v>0</v>
      </c>
    </row>
  </sheetData>
  <sheetProtection/>
  <mergeCells count="9">
    <mergeCell ref="A65:A70"/>
    <mergeCell ref="B3:P3"/>
    <mergeCell ref="B4:P4"/>
    <mergeCell ref="B9:P9"/>
    <mergeCell ref="B8:P8"/>
    <mergeCell ref="B5:P5"/>
    <mergeCell ref="B6:E6"/>
    <mergeCell ref="F6:P6"/>
    <mergeCell ref="B7:P7"/>
  </mergeCells>
  <printOptions/>
  <pageMargins left="0.984251968503937" right="0.5905511811023623" top="0.984251968503937" bottom="0.984251968503937" header="0.5118110236220472" footer="0.5118110236220472"/>
  <pageSetup fitToHeight="1" fitToWidth="1" horizontalDpi="300" verticalDpi="300" orientation="portrait" paperSize="9" scale="75" r:id="rId2"/>
  <colBreaks count="1" manualBreakCount="1">
    <brk id="17" max="65535"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R71"/>
  <sheetViews>
    <sheetView view="pageBreakPreview" zoomScaleSheetLayoutView="100" zoomScalePageLayoutView="0" workbookViewId="0" topLeftCell="A52">
      <selection activeCell="B66" sqref="B66"/>
    </sheetView>
  </sheetViews>
  <sheetFormatPr defaultColWidth="9.00390625" defaultRowHeight="13.5"/>
  <cols>
    <col min="1" max="1" width="3.75390625" style="0" customWidth="1"/>
    <col min="2" max="2" width="29.25390625" style="0" customWidth="1"/>
    <col min="3" max="3" width="7.375" style="0" customWidth="1"/>
    <col min="4" max="15" width="3.25390625" style="0" customWidth="1"/>
    <col min="16" max="16" width="3.875" style="0" customWidth="1"/>
    <col min="17" max="17" width="26.00390625" style="0" customWidth="1"/>
    <col min="18" max="18" width="4.375" style="0" customWidth="1"/>
    <col min="19" max="19" width="39.125" style="0" customWidth="1"/>
  </cols>
  <sheetData>
    <row r="1" ht="17.25">
      <c r="B1" s="15" t="s">
        <v>172</v>
      </c>
    </row>
    <row r="2" ht="6" customHeight="1">
      <c r="B2" s="15"/>
    </row>
    <row r="3" spans="2:16" ht="18" customHeight="1">
      <c r="B3" s="101" t="s">
        <v>140</v>
      </c>
      <c r="C3" s="102"/>
      <c r="D3" s="102"/>
      <c r="E3" s="102"/>
      <c r="F3" s="102"/>
      <c r="G3" s="102"/>
      <c r="H3" s="102"/>
      <c r="I3" s="102"/>
      <c r="J3" s="102"/>
      <c r="K3" s="102"/>
      <c r="L3" s="102"/>
      <c r="M3" s="102"/>
      <c r="N3" s="102"/>
      <c r="O3" s="102"/>
      <c r="P3" s="103"/>
    </row>
    <row r="4" spans="2:17" ht="18" customHeight="1">
      <c r="B4" s="101" t="s">
        <v>139</v>
      </c>
      <c r="C4" s="102"/>
      <c r="D4" s="102"/>
      <c r="E4" s="102"/>
      <c r="F4" s="102"/>
      <c r="G4" s="102"/>
      <c r="H4" s="102"/>
      <c r="I4" s="102"/>
      <c r="J4" s="102"/>
      <c r="K4" s="102"/>
      <c r="L4" s="102"/>
      <c r="M4" s="102"/>
      <c r="N4" s="102"/>
      <c r="O4" s="102"/>
      <c r="P4" s="103"/>
      <c r="Q4" s="14"/>
    </row>
    <row r="5" spans="2:16" ht="18" customHeight="1">
      <c r="B5" s="101" t="s">
        <v>141</v>
      </c>
      <c r="C5" s="102"/>
      <c r="D5" s="102"/>
      <c r="E5" s="102"/>
      <c r="F5" s="102"/>
      <c r="G5" s="102"/>
      <c r="H5" s="102"/>
      <c r="I5" s="102"/>
      <c r="J5" s="102"/>
      <c r="K5" s="102"/>
      <c r="L5" s="102"/>
      <c r="M5" s="102"/>
      <c r="N5" s="102"/>
      <c r="O5" s="102"/>
      <c r="P5" s="103"/>
    </row>
    <row r="6" spans="2:17" ht="18" customHeight="1">
      <c r="B6" s="107" t="s">
        <v>56</v>
      </c>
      <c r="C6" s="102"/>
      <c r="D6" s="102"/>
      <c r="E6" s="103"/>
      <c r="F6" s="108" t="s">
        <v>143</v>
      </c>
      <c r="G6" s="102"/>
      <c r="H6" s="102"/>
      <c r="I6" s="102"/>
      <c r="J6" s="102"/>
      <c r="K6" s="102"/>
      <c r="L6" s="102"/>
      <c r="M6" s="102"/>
      <c r="N6" s="102"/>
      <c r="O6" s="102"/>
      <c r="P6" s="103"/>
      <c r="Q6" s="31"/>
    </row>
    <row r="7" spans="2:17" ht="18" customHeight="1">
      <c r="B7" s="109" t="s">
        <v>144</v>
      </c>
      <c r="C7" s="110"/>
      <c r="D7" s="110"/>
      <c r="E7" s="110"/>
      <c r="F7" s="110"/>
      <c r="G7" s="110"/>
      <c r="H7" s="110"/>
      <c r="I7" s="110"/>
      <c r="J7" s="110"/>
      <c r="K7" s="110"/>
      <c r="L7" s="110"/>
      <c r="M7" s="110"/>
      <c r="N7" s="110"/>
      <c r="O7" s="110"/>
      <c r="P7" s="111"/>
      <c r="Q7" s="31"/>
    </row>
    <row r="8" spans="2:18" ht="17.25" customHeight="1">
      <c r="B8" s="104" t="s">
        <v>129</v>
      </c>
      <c r="C8" s="105"/>
      <c r="D8" s="105"/>
      <c r="E8" s="105"/>
      <c r="F8" s="105"/>
      <c r="G8" s="105"/>
      <c r="H8" s="105"/>
      <c r="I8" s="105"/>
      <c r="J8" s="105"/>
      <c r="K8" s="105"/>
      <c r="L8" s="105"/>
      <c r="M8" s="105"/>
      <c r="N8" s="105"/>
      <c r="O8" s="105"/>
      <c r="P8" s="106"/>
      <c r="Q8" s="31"/>
      <c r="R8" s="14"/>
    </row>
    <row r="9" spans="2:16" ht="18" customHeight="1">
      <c r="B9" s="101" t="s">
        <v>142</v>
      </c>
      <c r="C9" s="102"/>
      <c r="D9" s="102"/>
      <c r="E9" s="102"/>
      <c r="F9" s="102"/>
      <c r="G9" s="102"/>
      <c r="H9" s="102"/>
      <c r="I9" s="102"/>
      <c r="J9" s="102"/>
      <c r="K9" s="102"/>
      <c r="L9" s="102"/>
      <c r="M9" s="102"/>
      <c r="N9" s="102"/>
      <c r="O9" s="102"/>
      <c r="P9" s="103"/>
    </row>
    <row r="10" spans="1:18" ht="6" customHeight="1">
      <c r="A10" s="5"/>
      <c r="C10" s="5"/>
      <c r="D10" s="5"/>
      <c r="E10" s="5"/>
      <c r="F10" s="5"/>
      <c r="G10" s="5"/>
      <c r="H10" s="5"/>
      <c r="I10" s="5"/>
      <c r="J10" s="5"/>
      <c r="K10" s="5"/>
      <c r="L10" s="5"/>
      <c r="M10" s="5"/>
      <c r="N10" s="5"/>
      <c r="P10" s="5"/>
      <c r="Q10" s="5"/>
      <c r="R10" s="5"/>
    </row>
    <row r="11" spans="1:17" ht="13.5">
      <c r="A11" s="3"/>
      <c r="B11" s="11" t="s">
        <v>0</v>
      </c>
      <c r="C11" s="64" t="s">
        <v>51</v>
      </c>
      <c r="D11" s="11">
        <v>4</v>
      </c>
      <c r="E11" s="11">
        <v>5</v>
      </c>
      <c r="F11" s="11">
        <v>6</v>
      </c>
      <c r="G11" s="11">
        <v>7</v>
      </c>
      <c r="H11" s="11">
        <v>8</v>
      </c>
      <c r="I11" s="11">
        <v>9</v>
      </c>
      <c r="J11" s="11">
        <v>10</v>
      </c>
      <c r="K11" s="11">
        <v>11</v>
      </c>
      <c r="L11" s="11">
        <v>12</v>
      </c>
      <c r="M11" s="11">
        <v>1</v>
      </c>
      <c r="N11" s="11">
        <v>2</v>
      </c>
      <c r="O11" s="11">
        <v>3</v>
      </c>
      <c r="P11" s="60" t="s">
        <v>50</v>
      </c>
      <c r="Q11" s="11" t="s">
        <v>137</v>
      </c>
    </row>
    <row r="12" spans="1:17" ht="13.5">
      <c r="A12" s="11">
        <v>1</v>
      </c>
      <c r="B12" s="3" t="s">
        <v>1</v>
      </c>
      <c r="C12" s="60" t="s">
        <v>2</v>
      </c>
      <c r="D12" s="11" t="s">
        <v>83</v>
      </c>
      <c r="E12" s="11" t="s">
        <v>83</v>
      </c>
      <c r="F12" s="11" t="s">
        <v>83</v>
      </c>
      <c r="G12" s="11" t="s">
        <v>83</v>
      </c>
      <c r="H12" s="11" t="s">
        <v>83</v>
      </c>
      <c r="I12" s="11" t="s">
        <v>83</v>
      </c>
      <c r="J12" s="11" t="s">
        <v>83</v>
      </c>
      <c r="K12" s="11" t="s">
        <v>83</v>
      </c>
      <c r="L12" s="11" t="s">
        <v>83</v>
      </c>
      <c r="M12" s="11" t="s">
        <v>83</v>
      </c>
      <c r="N12" s="11" t="s">
        <v>83</v>
      </c>
      <c r="O12" s="11" t="s">
        <v>83</v>
      </c>
      <c r="P12" s="3">
        <v>12</v>
      </c>
      <c r="Q12" s="3"/>
    </row>
    <row r="13" spans="1:17" ht="13.5">
      <c r="A13" s="11">
        <v>2</v>
      </c>
      <c r="B13" s="65" t="s">
        <v>4</v>
      </c>
      <c r="C13" s="60" t="s">
        <v>2</v>
      </c>
      <c r="D13" s="11" t="s">
        <v>83</v>
      </c>
      <c r="E13" s="11" t="s">
        <v>83</v>
      </c>
      <c r="F13" s="11" t="s">
        <v>83</v>
      </c>
      <c r="G13" s="11" t="s">
        <v>83</v>
      </c>
      <c r="H13" s="11" t="s">
        <v>83</v>
      </c>
      <c r="I13" s="11" t="s">
        <v>83</v>
      </c>
      <c r="J13" s="11" t="s">
        <v>83</v>
      </c>
      <c r="K13" s="11" t="s">
        <v>83</v>
      </c>
      <c r="L13" s="11" t="s">
        <v>83</v>
      </c>
      <c r="M13" s="11" t="s">
        <v>83</v>
      </c>
      <c r="N13" s="11" t="s">
        <v>83</v>
      </c>
      <c r="O13" s="11" t="s">
        <v>83</v>
      </c>
      <c r="P13" s="3">
        <v>12</v>
      </c>
      <c r="Q13" s="3"/>
    </row>
    <row r="14" spans="1:17" ht="13.5">
      <c r="A14" s="11">
        <v>3</v>
      </c>
      <c r="B14" s="65" t="s">
        <v>5</v>
      </c>
      <c r="C14" s="59" t="s">
        <v>110</v>
      </c>
      <c r="D14" s="11"/>
      <c r="E14" s="11" t="s">
        <v>83</v>
      </c>
      <c r="F14" s="11"/>
      <c r="G14" s="11"/>
      <c r="H14" s="11" t="s">
        <v>83</v>
      </c>
      <c r="I14" s="11"/>
      <c r="J14" s="11"/>
      <c r="K14" s="11" t="s">
        <v>83</v>
      </c>
      <c r="L14" s="11"/>
      <c r="M14" s="11"/>
      <c r="N14" s="11" t="s">
        <v>83</v>
      </c>
      <c r="O14" s="11"/>
      <c r="P14" s="3">
        <v>4</v>
      </c>
      <c r="Q14" s="62"/>
    </row>
    <row r="15" spans="1:17" ht="13.5">
      <c r="A15" s="11">
        <v>4</v>
      </c>
      <c r="B15" s="65" t="s">
        <v>6</v>
      </c>
      <c r="C15" s="59" t="s">
        <v>110</v>
      </c>
      <c r="D15" s="11"/>
      <c r="E15" s="11" t="s">
        <v>83</v>
      </c>
      <c r="F15" s="11"/>
      <c r="G15" s="11"/>
      <c r="H15" s="11" t="s">
        <v>83</v>
      </c>
      <c r="I15" s="11"/>
      <c r="J15" s="11"/>
      <c r="K15" s="11" t="s">
        <v>83</v>
      </c>
      <c r="L15" s="11"/>
      <c r="M15" s="11"/>
      <c r="N15" s="11" t="s">
        <v>83</v>
      </c>
      <c r="O15" s="11"/>
      <c r="P15" s="3">
        <v>4</v>
      </c>
      <c r="Q15" s="62"/>
    </row>
    <row r="16" spans="1:17" ht="13.5">
      <c r="A16" s="11">
        <v>5</v>
      </c>
      <c r="B16" s="65" t="s">
        <v>7</v>
      </c>
      <c r="C16" s="59" t="s">
        <v>110</v>
      </c>
      <c r="D16" s="11"/>
      <c r="E16" s="11" t="s">
        <v>83</v>
      </c>
      <c r="F16" s="11"/>
      <c r="G16" s="11"/>
      <c r="H16" s="11" t="s">
        <v>83</v>
      </c>
      <c r="I16" s="11"/>
      <c r="J16" s="11"/>
      <c r="K16" s="11" t="s">
        <v>83</v>
      </c>
      <c r="L16" s="11"/>
      <c r="M16" s="11"/>
      <c r="N16" s="11" t="s">
        <v>83</v>
      </c>
      <c r="O16" s="11"/>
      <c r="P16" s="3">
        <v>4</v>
      </c>
      <c r="Q16" s="62"/>
    </row>
    <row r="17" spans="1:17" ht="13.5">
      <c r="A17" s="11">
        <v>6</v>
      </c>
      <c r="B17" s="65" t="s">
        <v>8</v>
      </c>
      <c r="C17" s="59" t="s">
        <v>110</v>
      </c>
      <c r="D17" s="11"/>
      <c r="E17" s="11" t="s">
        <v>83</v>
      </c>
      <c r="F17" s="11"/>
      <c r="G17" s="11"/>
      <c r="H17" s="11" t="s">
        <v>83</v>
      </c>
      <c r="I17" s="11"/>
      <c r="J17" s="11"/>
      <c r="K17" s="11" t="s">
        <v>83</v>
      </c>
      <c r="L17" s="11"/>
      <c r="M17" s="11"/>
      <c r="N17" s="11" t="s">
        <v>83</v>
      </c>
      <c r="O17" s="11"/>
      <c r="P17" s="3">
        <v>4</v>
      </c>
      <c r="Q17" s="62"/>
    </row>
    <row r="18" spans="1:17" ht="13.5">
      <c r="A18" s="11">
        <v>7</v>
      </c>
      <c r="B18" s="65" t="s">
        <v>9</v>
      </c>
      <c r="C18" s="59" t="s">
        <v>110</v>
      </c>
      <c r="D18" s="11"/>
      <c r="E18" s="11" t="s">
        <v>83</v>
      </c>
      <c r="F18" s="11"/>
      <c r="G18" s="11"/>
      <c r="H18" s="11" t="s">
        <v>83</v>
      </c>
      <c r="I18" s="11"/>
      <c r="J18" s="11"/>
      <c r="K18" s="11" t="s">
        <v>83</v>
      </c>
      <c r="L18" s="11"/>
      <c r="M18" s="11"/>
      <c r="N18" s="11" t="s">
        <v>83</v>
      </c>
      <c r="O18" s="11"/>
      <c r="P18" s="3">
        <v>4</v>
      </c>
      <c r="Q18" s="62"/>
    </row>
    <row r="19" spans="1:17" ht="13.5">
      <c r="A19" s="11">
        <v>8</v>
      </c>
      <c r="B19" s="65" t="s">
        <v>10</v>
      </c>
      <c r="C19" s="59" t="s">
        <v>110</v>
      </c>
      <c r="D19" s="11"/>
      <c r="E19" s="11" t="s">
        <v>83</v>
      </c>
      <c r="F19" s="11"/>
      <c r="G19" s="11"/>
      <c r="H19" s="11" t="s">
        <v>83</v>
      </c>
      <c r="I19" s="11"/>
      <c r="J19" s="11"/>
      <c r="K19" s="11" t="s">
        <v>83</v>
      </c>
      <c r="L19" s="11"/>
      <c r="M19" s="11"/>
      <c r="N19" s="11" t="s">
        <v>83</v>
      </c>
      <c r="O19" s="11"/>
      <c r="P19" s="3">
        <v>4</v>
      </c>
      <c r="Q19" s="62"/>
    </row>
    <row r="20" spans="1:17" ht="13.5">
      <c r="A20" s="75">
        <f>1+A19</f>
        <v>9</v>
      </c>
      <c r="B20" s="76" t="s">
        <v>169</v>
      </c>
      <c r="C20" s="73" t="s">
        <v>171</v>
      </c>
      <c r="D20" s="12"/>
      <c r="E20" s="11" t="s">
        <v>83</v>
      </c>
      <c r="F20" s="12"/>
      <c r="G20" s="12"/>
      <c r="H20" s="11" t="s">
        <v>83</v>
      </c>
      <c r="I20" s="12"/>
      <c r="J20" s="12"/>
      <c r="K20" s="11" t="s">
        <v>83</v>
      </c>
      <c r="L20" s="12"/>
      <c r="M20" s="12"/>
      <c r="N20" s="11" t="s">
        <v>83</v>
      </c>
      <c r="O20" s="12"/>
      <c r="P20" s="10">
        <v>4</v>
      </c>
      <c r="Q20" s="74"/>
    </row>
    <row r="21" spans="1:17" ht="13.5">
      <c r="A21" s="11">
        <f>1+A20</f>
        <v>10</v>
      </c>
      <c r="B21" s="65" t="s">
        <v>11</v>
      </c>
      <c r="C21" s="59" t="s">
        <v>110</v>
      </c>
      <c r="D21" s="11"/>
      <c r="E21" s="11" t="s">
        <v>83</v>
      </c>
      <c r="F21" s="11"/>
      <c r="G21" s="11"/>
      <c r="H21" s="11" t="s">
        <v>83</v>
      </c>
      <c r="I21" s="11"/>
      <c r="J21" s="11"/>
      <c r="K21" s="11" t="s">
        <v>83</v>
      </c>
      <c r="L21" s="11"/>
      <c r="M21" s="11"/>
      <c r="N21" s="11" t="s">
        <v>83</v>
      </c>
      <c r="O21" s="11"/>
      <c r="P21" s="3">
        <v>4</v>
      </c>
      <c r="Q21" s="3"/>
    </row>
    <row r="22" spans="1:17" ht="13.5">
      <c r="A22" s="11">
        <f aca="true" t="shared" si="0" ref="A22:A62">1+A21</f>
        <v>11</v>
      </c>
      <c r="B22" s="65" t="s">
        <v>12</v>
      </c>
      <c r="C22" s="59" t="s">
        <v>110</v>
      </c>
      <c r="D22" s="11"/>
      <c r="E22" s="11" t="s">
        <v>83</v>
      </c>
      <c r="F22" s="11"/>
      <c r="G22" s="11"/>
      <c r="H22" s="11" t="s">
        <v>83</v>
      </c>
      <c r="I22" s="11"/>
      <c r="J22" s="11"/>
      <c r="K22" s="11" t="s">
        <v>83</v>
      </c>
      <c r="L22" s="11"/>
      <c r="M22" s="11"/>
      <c r="N22" s="11" t="s">
        <v>83</v>
      </c>
      <c r="O22" s="11"/>
      <c r="P22" s="3">
        <v>4</v>
      </c>
      <c r="Q22" s="62"/>
    </row>
    <row r="23" spans="1:17" ht="13.5">
      <c r="A23" s="11">
        <f t="shared" si="0"/>
        <v>12</v>
      </c>
      <c r="B23" s="65" t="s">
        <v>13</v>
      </c>
      <c r="C23" s="59" t="s">
        <v>110</v>
      </c>
      <c r="D23" s="11"/>
      <c r="E23" s="11" t="s">
        <v>83</v>
      </c>
      <c r="F23" s="11"/>
      <c r="G23" s="11"/>
      <c r="H23" s="11" t="s">
        <v>83</v>
      </c>
      <c r="I23" s="11"/>
      <c r="J23" s="11"/>
      <c r="K23" s="11" t="s">
        <v>83</v>
      </c>
      <c r="L23" s="11"/>
      <c r="M23" s="11"/>
      <c r="N23" s="11" t="s">
        <v>83</v>
      </c>
      <c r="O23" s="11"/>
      <c r="P23" s="3">
        <v>4</v>
      </c>
      <c r="Q23" s="62"/>
    </row>
    <row r="24" spans="1:17" ht="13.5">
      <c r="A24" s="11">
        <f t="shared" si="0"/>
        <v>13</v>
      </c>
      <c r="B24" s="65" t="s">
        <v>14</v>
      </c>
      <c r="C24" s="59" t="s">
        <v>110</v>
      </c>
      <c r="D24" s="11"/>
      <c r="E24" s="11" t="s">
        <v>83</v>
      </c>
      <c r="F24" s="11"/>
      <c r="G24" s="11"/>
      <c r="H24" s="11" t="s">
        <v>83</v>
      </c>
      <c r="I24" s="11"/>
      <c r="J24" s="11"/>
      <c r="K24" s="11" t="s">
        <v>83</v>
      </c>
      <c r="L24" s="11"/>
      <c r="M24" s="11"/>
      <c r="N24" s="11" t="s">
        <v>83</v>
      </c>
      <c r="O24" s="11"/>
      <c r="P24" s="3">
        <v>4</v>
      </c>
      <c r="Q24" s="62"/>
    </row>
    <row r="25" spans="1:17" ht="13.5">
      <c r="A25" s="11">
        <f t="shared" si="0"/>
        <v>14</v>
      </c>
      <c r="B25" s="65" t="s">
        <v>15</v>
      </c>
      <c r="C25" s="59" t="s">
        <v>110</v>
      </c>
      <c r="D25" s="11"/>
      <c r="E25" s="11" t="s">
        <v>83</v>
      </c>
      <c r="F25" s="11"/>
      <c r="G25" s="11"/>
      <c r="H25" s="11" t="s">
        <v>83</v>
      </c>
      <c r="I25" s="11"/>
      <c r="J25" s="11"/>
      <c r="K25" s="11" t="s">
        <v>83</v>
      </c>
      <c r="L25" s="11"/>
      <c r="M25" s="11"/>
      <c r="N25" s="11" t="s">
        <v>83</v>
      </c>
      <c r="O25" s="11"/>
      <c r="P25" s="3">
        <v>4</v>
      </c>
      <c r="Q25" s="62"/>
    </row>
    <row r="26" spans="1:17" ht="13.5">
      <c r="A26" s="11">
        <f t="shared" si="0"/>
        <v>15</v>
      </c>
      <c r="B26" s="3" t="s">
        <v>161</v>
      </c>
      <c r="C26" s="59" t="s">
        <v>110</v>
      </c>
      <c r="D26" s="11"/>
      <c r="E26" s="11" t="s">
        <v>83</v>
      </c>
      <c r="F26" s="11"/>
      <c r="G26" s="11"/>
      <c r="H26" s="11" t="s">
        <v>83</v>
      </c>
      <c r="I26" s="11"/>
      <c r="J26" s="11"/>
      <c r="K26" s="11" t="s">
        <v>83</v>
      </c>
      <c r="L26" s="11"/>
      <c r="M26" s="11"/>
      <c r="N26" s="11" t="s">
        <v>83</v>
      </c>
      <c r="O26" s="11"/>
      <c r="P26" s="3">
        <v>4</v>
      </c>
      <c r="Q26" s="62"/>
    </row>
    <row r="27" spans="1:17" ht="21" customHeight="1">
      <c r="A27" s="11">
        <f t="shared" si="0"/>
        <v>16</v>
      </c>
      <c r="B27" s="67" t="s">
        <v>162</v>
      </c>
      <c r="C27" s="59" t="s">
        <v>110</v>
      </c>
      <c r="D27" s="11"/>
      <c r="E27" s="11" t="s">
        <v>83</v>
      </c>
      <c r="F27" s="11"/>
      <c r="G27" s="11"/>
      <c r="H27" s="11" t="s">
        <v>83</v>
      </c>
      <c r="I27" s="11"/>
      <c r="J27" s="11"/>
      <c r="K27" s="11" t="s">
        <v>83</v>
      </c>
      <c r="L27" s="11"/>
      <c r="M27" s="11"/>
      <c r="N27" s="11" t="s">
        <v>83</v>
      </c>
      <c r="O27" s="11"/>
      <c r="P27" s="3">
        <v>4</v>
      </c>
      <c r="Q27" s="62"/>
    </row>
    <row r="28" spans="1:17" ht="13.5">
      <c r="A28" s="11">
        <f t="shared" si="0"/>
        <v>17</v>
      </c>
      <c r="B28" s="65" t="s">
        <v>16</v>
      </c>
      <c r="C28" s="59" t="s">
        <v>110</v>
      </c>
      <c r="D28" s="11"/>
      <c r="E28" s="11" t="s">
        <v>83</v>
      </c>
      <c r="F28" s="11"/>
      <c r="G28" s="11"/>
      <c r="H28" s="11" t="s">
        <v>83</v>
      </c>
      <c r="I28" s="11"/>
      <c r="J28" s="11"/>
      <c r="K28" s="11" t="s">
        <v>83</v>
      </c>
      <c r="L28" s="11"/>
      <c r="M28" s="11"/>
      <c r="N28" s="11" t="s">
        <v>83</v>
      </c>
      <c r="O28" s="11"/>
      <c r="P28" s="3">
        <v>4</v>
      </c>
      <c r="Q28" s="62"/>
    </row>
    <row r="29" spans="1:17" ht="13.5">
      <c r="A29" s="11">
        <f t="shared" si="0"/>
        <v>18</v>
      </c>
      <c r="B29" s="65" t="s">
        <v>17</v>
      </c>
      <c r="C29" s="59" t="s">
        <v>110</v>
      </c>
      <c r="D29" s="11"/>
      <c r="E29" s="11" t="s">
        <v>83</v>
      </c>
      <c r="F29" s="11"/>
      <c r="G29" s="11"/>
      <c r="H29" s="11" t="s">
        <v>83</v>
      </c>
      <c r="I29" s="11"/>
      <c r="J29" s="11"/>
      <c r="K29" s="11" t="s">
        <v>83</v>
      </c>
      <c r="L29" s="11"/>
      <c r="M29" s="11"/>
      <c r="N29" s="11" t="s">
        <v>83</v>
      </c>
      <c r="O29" s="11"/>
      <c r="P29" s="3">
        <v>4</v>
      </c>
      <c r="Q29" s="62"/>
    </row>
    <row r="30" spans="1:17" ht="13.5">
      <c r="A30" s="11">
        <f t="shared" si="0"/>
        <v>19</v>
      </c>
      <c r="B30" s="65" t="s">
        <v>18</v>
      </c>
      <c r="C30" s="59" t="s">
        <v>110</v>
      </c>
      <c r="D30" s="11"/>
      <c r="E30" s="11" t="s">
        <v>83</v>
      </c>
      <c r="F30" s="11"/>
      <c r="G30" s="11"/>
      <c r="H30" s="11" t="s">
        <v>83</v>
      </c>
      <c r="I30" s="11"/>
      <c r="J30" s="11"/>
      <c r="K30" s="11" t="s">
        <v>83</v>
      </c>
      <c r="L30" s="11"/>
      <c r="M30" s="11"/>
      <c r="N30" s="11" t="s">
        <v>83</v>
      </c>
      <c r="O30" s="11"/>
      <c r="P30" s="3">
        <v>4</v>
      </c>
      <c r="Q30" s="62"/>
    </row>
    <row r="31" spans="1:17" ht="13.5">
      <c r="A31" s="11">
        <f t="shared" si="0"/>
        <v>20</v>
      </c>
      <c r="B31" s="65" t="s">
        <v>19</v>
      </c>
      <c r="C31" s="59" t="s">
        <v>110</v>
      </c>
      <c r="D31" s="11"/>
      <c r="E31" s="11" t="s">
        <v>83</v>
      </c>
      <c r="F31" s="11"/>
      <c r="G31" s="11"/>
      <c r="H31" s="11" t="s">
        <v>83</v>
      </c>
      <c r="I31" s="11"/>
      <c r="J31" s="11"/>
      <c r="K31" s="11" t="s">
        <v>83</v>
      </c>
      <c r="L31" s="11"/>
      <c r="M31" s="11"/>
      <c r="N31" s="11" t="s">
        <v>83</v>
      </c>
      <c r="O31" s="11"/>
      <c r="P31" s="3">
        <v>4</v>
      </c>
      <c r="Q31" s="62"/>
    </row>
    <row r="32" spans="1:17" ht="13.5">
      <c r="A32" s="11">
        <f t="shared" si="0"/>
        <v>21</v>
      </c>
      <c r="B32" s="3" t="s">
        <v>103</v>
      </c>
      <c r="C32" s="59" t="s">
        <v>110</v>
      </c>
      <c r="D32" s="11"/>
      <c r="E32" s="11" t="s">
        <v>83</v>
      </c>
      <c r="F32" s="11"/>
      <c r="G32" s="11"/>
      <c r="H32" s="11" t="s">
        <v>83</v>
      </c>
      <c r="I32" s="11"/>
      <c r="J32" s="11"/>
      <c r="K32" s="11" t="s">
        <v>83</v>
      </c>
      <c r="L32" s="11"/>
      <c r="M32" s="11"/>
      <c r="N32" s="11" t="s">
        <v>83</v>
      </c>
      <c r="O32" s="11"/>
      <c r="P32" s="3">
        <v>4</v>
      </c>
      <c r="Q32" s="3"/>
    </row>
    <row r="33" spans="1:17" ht="13.5">
      <c r="A33" s="11">
        <f t="shared" si="0"/>
        <v>22</v>
      </c>
      <c r="B33" s="65" t="s">
        <v>20</v>
      </c>
      <c r="C33" s="59" t="s">
        <v>110</v>
      </c>
      <c r="D33" s="11"/>
      <c r="E33" s="11" t="s">
        <v>83</v>
      </c>
      <c r="F33" s="11"/>
      <c r="G33" s="11"/>
      <c r="H33" s="11" t="s">
        <v>83</v>
      </c>
      <c r="I33" s="11"/>
      <c r="J33" s="11"/>
      <c r="K33" s="11" t="s">
        <v>83</v>
      </c>
      <c r="L33" s="11"/>
      <c r="M33" s="11"/>
      <c r="N33" s="11" t="s">
        <v>83</v>
      </c>
      <c r="O33" s="11"/>
      <c r="P33" s="3">
        <v>4</v>
      </c>
      <c r="Q33" s="3"/>
    </row>
    <row r="34" spans="1:17" ht="13.5">
      <c r="A34" s="11">
        <f t="shared" si="0"/>
        <v>23</v>
      </c>
      <c r="B34" s="65" t="s">
        <v>21</v>
      </c>
      <c r="C34" s="59" t="s">
        <v>110</v>
      </c>
      <c r="D34" s="11"/>
      <c r="E34" s="11" t="s">
        <v>83</v>
      </c>
      <c r="F34" s="11"/>
      <c r="G34" s="11"/>
      <c r="H34" s="11" t="s">
        <v>83</v>
      </c>
      <c r="I34" s="11"/>
      <c r="J34" s="11"/>
      <c r="K34" s="11" t="s">
        <v>83</v>
      </c>
      <c r="L34" s="11"/>
      <c r="M34" s="11"/>
      <c r="N34" s="11" t="s">
        <v>83</v>
      </c>
      <c r="O34" s="11"/>
      <c r="P34" s="3">
        <v>4</v>
      </c>
      <c r="Q34" s="3"/>
    </row>
    <row r="35" spans="1:17" ht="13.5">
      <c r="A35" s="11">
        <f t="shared" si="0"/>
        <v>24</v>
      </c>
      <c r="B35" s="65" t="s">
        <v>22</v>
      </c>
      <c r="C35" s="59" t="s">
        <v>110</v>
      </c>
      <c r="D35" s="11"/>
      <c r="E35" s="11" t="s">
        <v>83</v>
      </c>
      <c r="F35" s="11"/>
      <c r="G35" s="11"/>
      <c r="H35" s="11" t="s">
        <v>83</v>
      </c>
      <c r="I35" s="11"/>
      <c r="J35" s="11"/>
      <c r="K35" s="11" t="s">
        <v>83</v>
      </c>
      <c r="L35" s="11"/>
      <c r="M35" s="11"/>
      <c r="N35" s="11" t="s">
        <v>83</v>
      </c>
      <c r="O35" s="11"/>
      <c r="P35" s="3">
        <v>4</v>
      </c>
      <c r="Q35" s="3"/>
    </row>
    <row r="36" spans="1:17" ht="13.5">
      <c r="A36" s="11">
        <f t="shared" si="0"/>
        <v>25</v>
      </c>
      <c r="B36" s="65" t="s">
        <v>23</v>
      </c>
      <c r="C36" s="59" t="s">
        <v>110</v>
      </c>
      <c r="D36" s="11"/>
      <c r="E36" s="11" t="s">
        <v>83</v>
      </c>
      <c r="F36" s="11"/>
      <c r="G36" s="11"/>
      <c r="H36" s="11" t="s">
        <v>83</v>
      </c>
      <c r="I36" s="11"/>
      <c r="J36" s="11"/>
      <c r="K36" s="11" t="s">
        <v>83</v>
      </c>
      <c r="L36" s="11"/>
      <c r="M36" s="11"/>
      <c r="N36" s="11" t="s">
        <v>83</v>
      </c>
      <c r="O36" s="11"/>
      <c r="P36" s="3">
        <v>4</v>
      </c>
      <c r="Q36" s="3"/>
    </row>
    <row r="37" spans="1:17" ht="13.5">
      <c r="A37" s="11">
        <f t="shared" si="0"/>
        <v>26</v>
      </c>
      <c r="B37" s="65" t="s">
        <v>24</v>
      </c>
      <c r="C37" s="59" t="s">
        <v>110</v>
      </c>
      <c r="D37" s="11"/>
      <c r="E37" s="11" t="s">
        <v>83</v>
      </c>
      <c r="F37" s="11"/>
      <c r="G37" s="11"/>
      <c r="H37" s="11" t="s">
        <v>83</v>
      </c>
      <c r="I37" s="11"/>
      <c r="J37" s="11"/>
      <c r="K37" s="11" t="s">
        <v>83</v>
      </c>
      <c r="L37" s="11"/>
      <c r="M37" s="11"/>
      <c r="N37" s="11" t="s">
        <v>83</v>
      </c>
      <c r="O37" s="11"/>
      <c r="P37" s="3">
        <v>4</v>
      </c>
      <c r="Q37" s="3"/>
    </row>
    <row r="38" spans="1:17" ht="31.5">
      <c r="A38" s="11">
        <f t="shared" si="0"/>
        <v>27</v>
      </c>
      <c r="B38" s="67" t="s">
        <v>25</v>
      </c>
      <c r="C38" s="59" t="s">
        <v>110</v>
      </c>
      <c r="D38" s="11"/>
      <c r="E38" s="11" t="s">
        <v>83</v>
      </c>
      <c r="F38" s="11"/>
      <c r="G38" s="11"/>
      <c r="H38" s="11" t="s">
        <v>83</v>
      </c>
      <c r="I38" s="11"/>
      <c r="J38" s="11"/>
      <c r="K38" s="11" t="s">
        <v>83</v>
      </c>
      <c r="L38" s="11"/>
      <c r="M38" s="11"/>
      <c r="N38" s="11" t="s">
        <v>83</v>
      </c>
      <c r="O38" s="11"/>
      <c r="P38" s="3">
        <v>4</v>
      </c>
      <c r="Q38" s="3"/>
    </row>
    <row r="39" spans="1:17" ht="13.5">
      <c r="A39" s="11">
        <f t="shared" si="0"/>
        <v>28</v>
      </c>
      <c r="B39" s="65" t="s">
        <v>26</v>
      </c>
      <c r="C39" s="59" t="s">
        <v>110</v>
      </c>
      <c r="D39" s="11"/>
      <c r="E39" s="11" t="s">
        <v>83</v>
      </c>
      <c r="F39" s="11"/>
      <c r="G39" s="11"/>
      <c r="H39" s="11" t="s">
        <v>83</v>
      </c>
      <c r="I39" s="11"/>
      <c r="J39" s="11"/>
      <c r="K39" s="11" t="s">
        <v>83</v>
      </c>
      <c r="L39" s="11"/>
      <c r="M39" s="11"/>
      <c r="N39" s="11" t="s">
        <v>83</v>
      </c>
      <c r="O39" s="11"/>
      <c r="P39" s="3">
        <v>4</v>
      </c>
      <c r="Q39" s="3"/>
    </row>
    <row r="40" spans="1:17" ht="13.5">
      <c r="A40" s="11">
        <f t="shared" si="0"/>
        <v>29</v>
      </c>
      <c r="B40" s="65" t="s">
        <v>27</v>
      </c>
      <c r="C40" s="59" t="s">
        <v>110</v>
      </c>
      <c r="D40" s="11"/>
      <c r="E40" s="11" t="s">
        <v>83</v>
      </c>
      <c r="F40" s="11"/>
      <c r="G40" s="11"/>
      <c r="H40" s="11" t="s">
        <v>83</v>
      </c>
      <c r="I40" s="11"/>
      <c r="J40" s="11"/>
      <c r="K40" s="11" t="s">
        <v>83</v>
      </c>
      <c r="L40" s="11"/>
      <c r="M40" s="11"/>
      <c r="N40" s="11" t="s">
        <v>83</v>
      </c>
      <c r="O40" s="11"/>
      <c r="P40" s="3">
        <v>4</v>
      </c>
      <c r="Q40" s="3"/>
    </row>
    <row r="41" spans="1:17" ht="13.5">
      <c r="A41" s="11">
        <f t="shared" si="0"/>
        <v>30</v>
      </c>
      <c r="B41" s="65" t="s">
        <v>28</v>
      </c>
      <c r="C41" s="59" t="s">
        <v>110</v>
      </c>
      <c r="D41" s="11"/>
      <c r="E41" s="11" t="s">
        <v>83</v>
      </c>
      <c r="F41" s="11"/>
      <c r="G41" s="11"/>
      <c r="H41" s="11" t="s">
        <v>83</v>
      </c>
      <c r="I41" s="11"/>
      <c r="J41" s="11"/>
      <c r="K41" s="11" t="s">
        <v>83</v>
      </c>
      <c r="L41" s="11"/>
      <c r="M41" s="11"/>
      <c r="N41" s="11" t="s">
        <v>83</v>
      </c>
      <c r="O41" s="11"/>
      <c r="P41" s="3">
        <v>4</v>
      </c>
      <c r="Q41" s="3"/>
    </row>
    <row r="42" spans="1:17" ht="13.5">
      <c r="A42" s="11">
        <f t="shared" si="0"/>
        <v>31</v>
      </c>
      <c r="B42" s="65" t="s">
        <v>29</v>
      </c>
      <c r="C42" s="59" t="s">
        <v>110</v>
      </c>
      <c r="D42" s="11"/>
      <c r="E42" s="11" t="s">
        <v>83</v>
      </c>
      <c r="F42" s="11"/>
      <c r="G42" s="11"/>
      <c r="H42" s="11" t="s">
        <v>83</v>
      </c>
      <c r="I42" s="11"/>
      <c r="J42" s="11"/>
      <c r="K42" s="11" t="s">
        <v>83</v>
      </c>
      <c r="L42" s="11"/>
      <c r="M42" s="11"/>
      <c r="N42" s="11" t="s">
        <v>83</v>
      </c>
      <c r="O42" s="11"/>
      <c r="P42" s="3">
        <v>4</v>
      </c>
      <c r="Q42" s="3"/>
    </row>
    <row r="43" spans="1:17" ht="13.5">
      <c r="A43" s="11">
        <f t="shared" si="0"/>
        <v>32</v>
      </c>
      <c r="B43" s="65" t="s">
        <v>30</v>
      </c>
      <c r="C43" s="59" t="s">
        <v>110</v>
      </c>
      <c r="D43" s="11"/>
      <c r="E43" s="11" t="s">
        <v>83</v>
      </c>
      <c r="F43" s="11"/>
      <c r="G43" s="11"/>
      <c r="H43" s="11" t="s">
        <v>83</v>
      </c>
      <c r="I43" s="11"/>
      <c r="J43" s="11"/>
      <c r="K43" s="11" t="s">
        <v>83</v>
      </c>
      <c r="L43" s="11"/>
      <c r="M43" s="11"/>
      <c r="N43" s="11" t="s">
        <v>83</v>
      </c>
      <c r="O43" s="11"/>
      <c r="P43" s="3">
        <v>4</v>
      </c>
      <c r="Q43" s="62"/>
    </row>
    <row r="44" spans="1:17" ht="13.5">
      <c r="A44" s="11">
        <f t="shared" si="0"/>
        <v>33</v>
      </c>
      <c r="B44" s="65" t="s">
        <v>31</v>
      </c>
      <c r="C44" s="59" t="s">
        <v>110</v>
      </c>
      <c r="D44" s="11"/>
      <c r="E44" s="11" t="s">
        <v>83</v>
      </c>
      <c r="F44" s="11"/>
      <c r="G44" s="11"/>
      <c r="H44" s="11" t="s">
        <v>83</v>
      </c>
      <c r="I44" s="11"/>
      <c r="J44" s="11"/>
      <c r="K44" s="11" t="s">
        <v>83</v>
      </c>
      <c r="L44" s="11"/>
      <c r="M44" s="11"/>
      <c r="N44" s="11" t="s">
        <v>83</v>
      </c>
      <c r="O44" s="11"/>
      <c r="P44" s="3">
        <v>4</v>
      </c>
      <c r="Q44" s="62"/>
    </row>
    <row r="45" spans="1:17" ht="13.5">
      <c r="A45" s="11">
        <f t="shared" si="0"/>
        <v>34</v>
      </c>
      <c r="B45" s="65" t="s">
        <v>32</v>
      </c>
      <c r="C45" s="59" t="s">
        <v>110</v>
      </c>
      <c r="D45" s="11"/>
      <c r="E45" s="11" t="s">
        <v>83</v>
      </c>
      <c r="F45" s="11"/>
      <c r="G45" s="11"/>
      <c r="H45" s="11" t="s">
        <v>83</v>
      </c>
      <c r="I45" s="11"/>
      <c r="J45" s="11"/>
      <c r="K45" s="11" t="s">
        <v>83</v>
      </c>
      <c r="L45" s="11"/>
      <c r="M45" s="11"/>
      <c r="N45" s="11" t="s">
        <v>83</v>
      </c>
      <c r="O45" s="11"/>
      <c r="P45" s="3">
        <v>4</v>
      </c>
      <c r="Q45" s="62"/>
    </row>
    <row r="46" spans="1:17" ht="13.5">
      <c r="A46" s="11">
        <f t="shared" si="0"/>
        <v>35</v>
      </c>
      <c r="B46" s="65" t="s">
        <v>33</v>
      </c>
      <c r="C46" s="59" t="s">
        <v>110</v>
      </c>
      <c r="D46" s="11"/>
      <c r="E46" s="11" t="s">
        <v>83</v>
      </c>
      <c r="F46" s="11"/>
      <c r="G46" s="11"/>
      <c r="H46" s="11" t="s">
        <v>83</v>
      </c>
      <c r="I46" s="11"/>
      <c r="J46" s="11"/>
      <c r="K46" s="11" t="s">
        <v>83</v>
      </c>
      <c r="L46" s="11"/>
      <c r="M46" s="11"/>
      <c r="N46" s="11" t="s">
        <v>83</v>
      </c>
      <c r="O46" s="11"/>
      <c r="P46" s="3">
        <v>4</v>
      </c>
      <c r="Q46" s="62"/>
    </row>
    <row r="47" spans="1:17" ht="13.5">
      <c r="A47" s="11">
        <f t="shared" si="0"/>
        <v>36</v>
      </c>
      <c r="B47" s="65" t="s">
        <v>34</v>
      </c>
      <c r="C47" s="59" t="s">
        <v>110</v>
      </c>
      <c r="D47" s="11"/>
      <c r="E47" s="11" t="s">
        <v>83</v>
      </c>
      <c r="F47" s="11"/>
      <c r="G47" s="11"/>
      <c r="H47" s="11" t="s">
        <v>83</v>
      </c>
      <c r="I47" s="11"/>
      <c r="J47" s="11"/>
      <c r="K47" s="11" t="s">
        <v>83</v>
      </c>
      <c r="L47" s="11"/>
      <c r="M47" s="11"/>
      <c r="N47" s="11" t="s">
        <v>83</v>
      </c>
      <c r="O47" s="11"/>
      <c r="P47" s="3">
        <v>4</v>
      </c>
      <c r="Q47" s="62"/>
    </row>
    <row r="48" spans="1:17" ht="13.5">
      <c r="A48" s="11">
        <f t="shared" si="0"/>
        <v>37</v>
      </c>
      <c r="B48" s="65" t="s">
        <v>35</v>
      </c>
      <c r="C48" s="59" t="s">
        <v>110</v>
      </c>
      <c r="D48" s="11"/>
      <c r="E48" s="11" t="s">
        <v>83</v>
      </c>
      <c r="F48" s="11"/>
      <c r="G48" s="11"/>
      <c r="H48" s="11" t="s">
        <v>83</v>
      </c>
      <c r="I48" s="11"/>
      <c r="J48" s="11"/>
      <c r="K48" s="11" t="s">
        <v>83</v>
      </c>
      <c r="L48" s="11"/>
      <c r="M48" s="11"/>
      <c r="N48" s="11" t="s">
        <v>83</v>
      </c>
      <c r="O48" s="11"/>
      <c r="P48" s="3">
        <v>4</v>
      </c>
      <c r="Q48" s="62"/>
    </row>
    <row r="49" spans="1:17" ht="13.5">
      <c r="A49" s="11">
        <f t="shared" si="0"/>
        <v>38</v>
      </c>
      <c r="B49" s="65" t="s">
        <v>36</v>
      </c>
      <c r="C49" s="59" t="s">
        <v>2</v>
      </c>
      <c r="D49" s="11" t="s">
        <v>83</v>
      </c>
      <c r="E49" s="11" t="s">
        <v>83</v>
      </c>
      <c r="F49" s="11" t="s">
        <v>83</v>
      </c>
      <c r="G49" s="11" t="s">
        <v>83</v>
      </c>
      <c r="H49" s="11" t="s">
        <v>83</v>
      </c>
      <c r="I49" s="11" t="s">
        <v>83</v>
      </c>
      <c r="J49" s="11" t="s">
        <v>83</v>
      </c>
      <c r="K49" s="11" t="s">
        <v>83</v>
      </c>
      <c r="L49" s="11" t="s">
        <v>83</v>
      </c>
      <c r="M49" s="11" t="s">
        <v>83</v>
      </c>
      <c r="N49" s="11" t="s">
        <v>83</v>
      </c>
      <c r="O49" s="11" t="s">
        <v>83</v>
      </c>
      <c r="P49" s="3">
        <v>12</v>
      </c>
      <c r="Q49" s="62"/>
    </row>
    <row r="50" spans="1:17" ht="13.5">
      <c r="A50" s="11">
        <f t="shared" si="0"/>
        <v>39</v>
      </c>
      <c r="B50" s="65" t="s">
        <v>38</v>
      </c>
      <c r="C50" s="59" t="s">
        <v>110</v>
      </c>
      <c r="D50" s="11"/>
      <c r="E50" s="11" t="s">
        <v>83</v>
      </c>
      <c r="F50" s="11"/>
      <c r="G50" s="11"/>
      <c r="H50" s="11" t="s">
        <v>83</v>
      </c>
      <c r="I50" s="11"/>
      <c r="J50" s="11"/>
      <c r="K50" s="11" t="s">
        <v>83</v>
      </c>
      <c r="L50" s="11"/>
      <c r="M50" s="11"/>
      <c r="N50" s="11" t="s">
        <v>83</v>
      </c>
      <c r="O50" s="11"/>
      <c r="P50" s="3">
        <v>4</v>
      </c>
      <c r="Q50" s="62"/>
    </row>
    <row r="51" spans="1:17" ht="13.5">
      <c r="A51" s="11">
        <f t="shared" si="0"/>
        <v>40</v>
      </c>
      <c r="B51" s="65" t="s">
        <v>39</v>
      </c>
      <c r="C51" s="59" t="s">
        <v>110</v>
      </c>
      <c r="D51" s="11"/>
      <c r="E51" s="11" t="s">
        <v>83</v>
      </c>
      <c r="F51" s="11"/>
      <c r="G51" s="11"/>
      <c r="H51" s="11" t="s">
        <v>83</v>
      </c>
      <c r="I51" s="11"/>
      <c r="J51" s="11"/>
      <c r="K51" s="11" t="s">
        <v>83</v>
      </c>
      <c r="L51" s="11"/>
      <c r="M51" s="11"/>
      <c r="N51" s="11" t="s">
        <v>83</v>
      </c>
      <c r="O51" s="11"/>
      <c r="P51" s="3">
        <v>4</v>
      </c>
      <c r="Q51" s="62"/>
    </row>
    <row r="52" spans="1:17" ht="13.5">
      <c r="A52" s="11">
        <f t="shared" si="0"/>
        <v>41</v>
      </c>
      <c r="B52" s="65" t="s">
        <v>40</v>
      </c>
      <c r="C52" s="59" t="s">
        <v>110</v>
      </c>
      <c r="D52" s="11"/>
      <c r="E52" s="11" t="s">
        <v>83</v>
      </c>
      <c r="F52" s="11"/>
      <c r="G52" s="11"/>
      <c r="H52" s="11" t="s">
        <v>83</v>
      </c>
      <c r="I52" s="11"/>
      <c r="J52" s="11"/>
      <c r="K52" s="11" t="s">
        <v>83</v>
      </c>
      <c r="L52" s="11"/>
      <c r="M52" s="11"/>
      <c r="N52" s="11" t="s">
        <v>83</v>
      </c>
      <c r="O52" s="11"/>
      <c r="P52" s="3">
        <v>4</v>
      </c>
      <c r="Q52" s="62"/>
    </row>
    <row r="53" spans="1:17" ht="21">
      <c r="A53" s="11">
        <f t="shared" si="0"/>
        <v>42</v>
      </c>
      <c r="B53" s="67" t="s">
        <v>159</v>
      </c>
      <c r="C53" s="59" t="s">
        <v>111</v>
      </c>
      <c r="D53" s="11"/>
      <c r="E53" s="11"/>
      <c r="F53" s="11"/>
      <c r="G53" s="11"/>
      <c r="H53" s="11" t="s">
        <v>83</v>
      </c>
      <c r="I53" s="11"/>
      <c r="J53" s="11"/>
      <c r="K53" s="11"/>
      <c r="L53" s="11"/>
      <c r="M53" s="11"/>
      <c r="N53" s="11"/>
      <c r="O53" s="11"/>
      <c r="P53" s="3">
        <v>1</v>
      </c>
      <c r="Q53" s="68" t="s">
        <v>138</v>
      </c>
    </row>
    <row r="54" spans="1:17" ht="21">
      <c r="A54" s="11">
        <f t="shared" si="0"/>
        <v>43</v>
      </c>
      <c r="B54" s="67" t="s">
        <v>160</v>
      </c>
      <c r="C54" s="59" t="s">
        <v>111</v>
      </c>
      <c r="D54" s="11"/>
      <c r="E54" s="11"/>
      <c r="F54" s="11"/>
      <c r="G54" s="11"/>
      <c r="H54" s="11" t="s">
        <v>83</v>
      </c>
      <c r="I54" s="11"/>
      <c r="J54" s="11"/>
      <c r="K54" s="11"/>
      <c r="L54" s="11"/>
      <c r="M54" s="11"/>
      <c r="N54" s="11"/>
      <c r="O54" s="11"/>
      <c r="P54" s="3">
        <v>1</v>
      </c>
      <c r="Q54" s="68" t="s">
        <v>41</v>
      </c>
    </row>
    <row r="55" spans="1:17" ht="13.5">
      <c r="A55" s="11">
        <f t="shared" si="0"/>
        <v>44</v>
      </c>
      <c r="B55" s="65" t="s">
        <v>42</v>
      </c>
      <c r="C55" s="59" t="s">
        <v>110</v>
      </c>
      <c r="D55" s="11"/>
      <c r="E55" s="11" t="s">
        <v>83</v>
      </c>
      <c r="F55" s="11"/>
      <c r="G55" s="11"/>
      <c r="H55" s="11" t="s">
        <v>83</v>
      </c>
      <c r="I55" s="11"/>
      <c r="J55" s="11"/>
      <c r="K55" s="11" t="s">
        <v>83</v>
      </c>
      <c r="L55" s="11"/>
      <c r="M55" s="11"/>
      <c r="N55" s="11" t="s">
        <v>83</v>
      </c>
      <c r="O55" s="11"/>
      <c r="P55" s="3">
        <v>4</v>
      </c>
      <c r="Q55" s="62"/>
    </row>
    <row r="56" spans="1:17" ht="13.5">
      <c r="A56" s="11">
        <f t="shared" si="0"/>
        <v>45</v>
      </c>
      <c r="B56" s="65" t="s">
        <v>43</v>
      </c>
      <c r="C56" s="59" t="s">
        <v>110</v>
      </c>
      <c r="D56" s="11"/>
      <c r="E56" s="11" t="s">
        <v>83</v>
      </c>
      <c r="F56" s="11"/>
      <c r="G56" s="11"/>
      <c r="H56" s="11" t="s">
        <v>83</v>
      </c>
      <c r="I56" s="11"/>
      <c r="J56" s="11"/>
      <c r="K56" s="11" t="s">
        <v>83</v>
      </c>
      <c r="L56" s="11"/>
      <c r="M56" s="11"/>
      <c r="N56" s="11" t="s">
        <v>83</v>
      </c>
      <c r="O56" s="11"/>
      <c r="P56" s="3">
        <v>4</v>
      </c>
      <c r="Q56" s="62"/>
    </row>
    <row r="57" spans="1:17" ht="13.5">
      <c r="A57" s="11">
        <f t="shared" si="0"/>
        <v>46</v>
      </c>
      <c r="B57" s="65" t="s">
        <v>44</v>
      </c>
      <c r="C57" s="59" t="s">
        <v>2</v>
      </c>
      <c r="D57" s="11" t="s">
        <v>83</v>
      </c>
      <c r="E57" s="11" t="s">
        <v>83</v>
      </c>
      <c r="F57" s="11" t="s">
        <v>83</v>
      </c>
      <c r="G57" s="11" t="s">
        <v>83</v>
      </c>
      <c r="H57" s="11" t="s">
        <v>83</v>
      </c>
      <c r="I57" s="11" t="s">
        <v>83</v>
      </c>
      <c r="J57" s="11" t="s">
        <v>83</v>
      </c>
      <c r="K57" s="11" t="s">
        <v>83</v>
      </c>
      <c r="L57" s="11" t="s">
        <v>83</v>
      </c>
      <c r="M57" s="11" t="s">
        <v>83</v>
      </c>
      <c r="N57" s="11" t="s">
        <v>83</v>
      </c>
      <c r="O57" s="11" t="s">
        <v>83</v>
      </c>
      <c r="P57" s="3">
        <v>12</v>
      </c>
      <c r="Q57" s="62"/>
    </row>
    <row r="58" spans="1:17" ht="13.5">
      <c r="A58" s="11">
        <f t="shared" si="0"/>
        <v>47</v>
      </c>
      <c r="B58" s="65" t="s">
        <v>45</v>
      </c>
      <c r="C58" s="59" t="s">
        <v>2</v>
      </c>
      <c r="D58" s="11" t="s">
        <v>83</v>
      </c>
      <c r="E58" s="11" t="s">
        <v>83</v>
      </c>
      <c r="F58" s="11" t="s">
        <v>83</v>
      </c>
      <c r="G58" s="11" t="s">
        <v>83</v>
      </c>
      <c r="H58" s="11" t="s">
        <v>83</v>
      </c>
      <c r="I58" s="11" t="s">
        <v>83</v>
      </c>
      <c r="J58" s="11" t="s">
        <v>83</v>
      </c>
      <c r="K58" s="11" t="s">
        <v>83</v>
      </c>
      <c r="L58" s="11" t="s">
        <v>83</v>
      </c>
      <c r="M58" s="11" t="s">
        <v>83</v>
      </c>
      <c r="N58" s="11" t="s">
        <v>83</v>
      </c>
      <c r="O58" s="11" t="s">
        <v>83</v>
      </c>
      <c r="P58" s="3">
        <v>12</v>
      </c>
      <c r="Q58" s="62"/>
    </row>
    <row r="59" spans="1:17" ht="13.5">
      <c r="A59" s="11">
        <f t="shared" si="0"/>
        <v>48</v>
      </c>
      <c r="B59" s="65" t="s">
        <v>46</v>
      </c>
      <c r="C59" s="59" t="s">
        <v>2</v>
      </c>
      <c r="D59" s="11" t="s">
        <v>83</v>
      </c>
      <c r="E59" s="11" t="s">
        <v>83</v>
      </c>
      <c r="F59" s="11" t="s">
        <v>83</v>
      </c>
      <c r="G59" s="11" t="s">
        <v>83</v>
      </c>
      <c r="H59" s="11" t="s">
        <v>83</v>
      </c>
      <c r="I59" s="11" t="s">
        <v>83</v>
      </c>
      <c r="J59" s="11" t="s">
        <v>83</v>
      </c>
      <c r="K59" s="11" t="s">
        <v>83</v>
      </c>
      <c r="L59" s="11" t="s">
        <v>83</v>
      </c>
      <c r="M59" s="11" t="s">
        <v>83</v>
      </c>
      <c r="N59" s="11" t="s">
        <v>83</v>
      </c>
      <c r="O59" s="11" t="s">
        <v>83</v>
      </c>
      <c r="P59" s="3">
        <v>12</v>
      </c>
      <c r="Q59" s="62"/>
    </row>
    <row r="60" spans="1:17" ht="13.5">
      <c r="A60" s="11">
        <f t="shared" si="0"/>
        <v>49</v>
      </c>
      <c r="B60" s="65" t="s">
        <v>47</v>
      </c>
      <c r="C60" s="59" t="s">
        <v>2</v>
      </c>
      <c r="D60" s="11" t="s">
        <v>83</v>
      </c>
      <c r="E60" s="11" t="s">
        <v>83</v>
      </c>
      <c r="F60" s="11" t="s">
        <v>83</v>
      </c>
      <c r="G60" s="11" t="s">
        <v>83</v>
      </c>
      <c r="H60" s="11" t="s">
        <v>83</v>
      </c>
      <c r="I60" s="11" t="s">
        <v>83</v>
      </c>
      <c r="J60" s="11" t="s">
        <v>83</v>
      </c>
      <c r="K60" s="11" t="s">
        <v>83</v>
      </c>
      <c r="L60" s="11" t="s">
        <v>83</v>
      </c>
      <c r="M60" s="11" t="s">
        <v>83</v>
      </c>
      <c r="N60" s="11" t="s">
        <v>83</v>
      </c>
      <c r="O60" s="11" t="s">
        <v>83</v>
      </c>
      <c r="P60" s="3">
        <v>12</v>
      </c>
      <c r="Q60" s="62"/>
    </row>
    <row r="61" spans="1:17" ht="13.5">
      <c r="A61" s="11">
        <f t="shared" si="0"/>
        <v>50</v>
      </c>
      <c r="B61" s="65" t="s">
        <v>48</v>
      </c>
      <c r="C61" s="59" t="s">
        <v>2</v>
      </c>
      <c r="D61" s="11" t="s">
        <v>83</v>
      </c>
      <c r="E61" s="11" t="s">
        <v>83</v>
      </c>
      <c r="F61" s="11" t="s">
        <v>83</v>
      </c>
      <c r="G61" s="11" t="s">
        <v>83</v>
      </c>
      <c r="H61" s="11" t="s">
        <v>83</v>
      </c>
      <c r="I61" s="11" t="s">
        <v>83</v>
      </c>
      <c r="J61" s="11" t="s">
        <v>83</v>
      </c>
      <c r="K61" s="11" t="s">
        <v>83</v>
      </c>
      <c r="L61" s="11" t="s">
        <v>83</v>
      </c>
      <c r="M61" s="11" t="s">
        <v>83</v>
      </c>
      <c r="N61" s="11" t="s">
        <v>83</v>
      </c>
      <c r="O61" s="11" t="s">
        <v>83</v>
      </c>
      <c r="P61" s="3">
        <v>12</v>
      </c>
      <c r="Q61" s="62"/>
    </row>
    <row r="62" spans="1:17" ht="13.5">
      <c r="A62" s="11">
        <f t="shared" si="0"/>
        <v>51</v>
      </c>
      <c r="B62" s="65" t="s">
        <v>49</v>
      </c>
      <c r="C62" s="59" t="s">
        <v>2</v>
      </c>
      <c r="D62" s="11" t="s">
        <v>83</v>
      </c>
      <c r="E62" s="11" t="s">
        <v>83</v>
      </c>
      <c r="F62" s="11" t="s">
        <v>83</v>
      </c>
      <c r="G62" s="11" t="s">
        <v>83</v>
      </c>
      <c r="H62" s="11" t="s">
        <v>83</v>
      </c>
      <c r="I62" s="11" t="s">
        <v>83</v>
      </c>
      <c r="J62" s="11" t="s">
        <v>83</v>
      </c>
      <c r="K62" s="11" t="s">
        <v>83</v>
      </c>
      <c r="L62" s="11" t="s">
        <v>83</v>
      </c>
      <c r="M62" s="11" t="s">
        <v>83</v>
      </c>
      <c r="N62" s="11" t="s">
        <v>83</v>
      </c>
      <c r="O62" s="11" t="s">
        <v>83</v>
      </c>
      <c r="P62" s="3">
        <v>12</v>
      </c>
      <c r="Q62" s="62"/>
    </row>
    <row r="63" spans="3:15" ht="13.5">
      <c r="C63" s="13" t="s">
        <v>84</v>
      </c>
      <c r="D63">
        <f aca="true" t="shared" si="1" ref="D63:O63">COUNTA(D12:D62)</f>
        <v>9</v>
      </c>
      <c r="E63">
        <f t="shared" si="1"/>
        <v>49</v>
      </c>
      <c r="F63">
        <f t="shared" si="1"/>
        <v>9</v>
      </c>
      <c r="G63">
        <f t="shared" si="1"/>
        <v>9</v>
      </c>
      <c r="H63">
        <f t="shared" si="1"/>
        <v>51</v>
      </c>
      <c r="I63">
        <f t="shared" si="1"/>
        <v>9</v>
      </c>
      <c r="J63">
        <f t="shared" si="1"/>
        <v>9</v>
      </c>
      <c r="K63">
        <f t="shared" si="1"/>
        <v>49</v>
      </c>
      <c r="L63">
        <f t="shared" si="1"/>
        <v>9</v>
      </c>
      <c r="M63">
        <f t="shared" si="1"/>
        <v>9</v>
      </c>
      <c r="N63">
        <f t="shared" si="1"/>
        <v>49</v>
      </c>
      <c r="O63">
        <f t="shared" si="1"/>
        <v>9</v>
      </c>
    </row>
    <row r="65" spans="1:17" ht="13.5">
      <c r="A65" s="100" t="s">
        <v>136</v>
      </c>
      <c r="B65" s="11" t="s">
        <v>135</v>
      </c>
      <c r="C65" s="64" t="s">
        <v>51</v>
      </c>
      <c r="D65" s="11">
        <v>4</v>
      </c>
      <c r="E65" s="11">
        <v>5</v>
      </c>
      <c r="F65" s="11">
        <v>6</v>
      </c>
      <c r="G65" s="11">
        <v>7</v>
      </c>
      <c r="H65" s="11">
        <v>8</v>
      </c>
      <c r="I65" s="11">
        <v>9</v>
      </c>
      <c r="J65" s="11">
        <v>10</v>
      </c>
      <c r="K65" s="11">
        <v>11</v>
      </c>
      <c r="L65" s="11">
        <v>12</v>
      </c>
      <c r="M65" s="11">
        <v>1</v>
      </c>
      <c r="N65" s="11">
        <v>2</v>
      </c>
      <c r="O65" s="11">
        <v>3</v>
      </c>
      <c r="P65" s="60" t="s">
        <v>50</v>
      </c>
      <c r="Q65" s="11" t="s">
        <v>133</v>
      </c>
    </row>
    <row r="66" spans="1:17" ht="13.5">
      <c r="A66" s="100"/>
      <c r="B66" s="66" t="s">
        <v>170</v>
      </c>
      <c r="C66" s="59" t="s">
        <v>111</v>
      </c>
      <c r="D66" s="1"/>
      <c r="E66" s="1"/>
      <c r="F66" s="1"/>
      <c r="G66" s="11" t="s">
        <v>134</v>
      </c>
      <c r="H66" s="1"/>
      <c r="I66" s="1"/>
      <c r="J66" s="1"/>
      <c r="K66" s="1"/>
      <c r="L66" s="1"/>
      <c r="M66" s="1"/>
      <c r="N66" s="1"/>
      <c r="O66" s="1"/>
      <c r="P66" s="1">
        <v>1</v>
      </c>
      <c r="Q66" s="1"/>
    </row>
    <row r="67" spans="1:17" ht="13.5">
      <c r="A67" s="100"/>
      <c r="B67" s="66" t="s">
        <v>131</v>
      </c>
      <c r="C67" s="59" t="s">
        <v>2</v>
      </c>
      <c r="D67" s="11" t="s">
        <v>83</v>
      </c>
      <c r="E67" s="11" t="s">
        <v>83</v>
      </c>
      <c r="F67" s="11" t="s">
        <v>83</v>
      </c>
      <c r="G67" s="11" t="s">
        <v>83</v>
      </c>
      <c r="H67" s="11" t="s">
        <v>83</v>
      </c>
      <c r="I67" s="11" t="s">
        <v>83</v>
      </c>
      <c r="J67" s="11" t="s">
        <v>83</v>
      </c>
      <c r="K67" s="11" t="s">
        <v>83</v>
      </c>
      <c r="L67" s="11" t="s">
        <v>83</v>
      </c>
      <c r="M67" s="11" t="s">
        <v>83</v>
      </c>
      <c r="N67" s="11" t="s">
        <v>83</v>
      </c>
      <c r="O67" s="11" t="s">
        <v>83</v>
      </c>
      <c r="P67" s="1">
        <v>12</v>
      </c>
      <c r="Q67" s="70" t="s">
        <v>153</v>
      </c>
    </row>
    <row r="68" spans="1:17" ht="13.5">
      <c r="A68" s="100"/>
      <c r="B68" s="66" t="s">
        <v>132</v>
      </c>
      <c r="C68" s="59" t="s">
        <v>2</v>
      </c>
      <c r="D68" s="11" t="s">
        <v>83</v>
      </c>
      <c r="E68" s="11" t="s">
        <v>83</v>
      </c>
      <c r="F68" s="11" t="s">
        <v>83</v>
      </c>
      <c r="G68" s="11" t="s">
        <v>83</v>
      </c>
      <c r="H68" s="11" t="s">
        <v>83</v>
      </c>
      <c r="I68" s="11" t="s">
        <v>83</v>
      </c>
      <c r="J68" s="11" t="s">
        <v>83</v>
      </c>
      <c r="K68" s="11" t="s">
        <v>83</v>
      </c>
      <c r="L68" s="11" t="s">
        <v>83</v>
      </c>
      <c r="M68" s="11" t="s">
        <v>83</v>
      </c>
      <c r="N68" s="11" t="s">
        <v>83</v>
      </c>
      <c r="O68" s="11" t="s">
        <v>83</v>
      </c>
      <c r="P68" s="1">
        <v>12</v>
      </c>
      <c r="Q68" s="70" t="s">
        <v>153</v>
      </c>
    </row>
    <row r="69" spans="1:17" ht="13.5">
      <c r="A69" s="100"/>
      <c r="B69" s="66" t="s">
        <v>90</v>
      </c>
      <c r="C69" s="59" t="s">
        <v>110</v>
      </c>
      <c r="D69" s="11" t="s">
        <v>83</v>
      </c>
      <c r="E69" s="11"/>
      <c r="F69" s="11"/>
      <c r="G69" s="11" t="s">
        <v>83</v>
      </c>
      <c r="H69" s="11"/>
      <c r="I69" s="11"/>
      <c r="J69" s="11" t="s">
        <v>83</v>
      </c>
      <c r="K69" s="11"/>
      <c r="L69" s="11"/>
      <c r="M69" s="11" t="s">
        <v>83</v>
      </c>
      <c r="N69" s="11"/>
      <c r="O69" s="11"/>
      <c r="P69" s="1">
        <v>4</v>
      </c>
      <c r="Q69" s="70" t="s">
        <v>153</v>
      </c>
    </row>
    <row r="70" spans="1:17" ht="13.5">
      <c r="A70" s="100"/>
      <c r="B70" s="66" t="s">
        <v>130</v>
      </c>
      <c r="C70" s="59" t="s">
        <v>110</v>
      </c>
      <c r="D70" s="11" t="s">
        <v>83</v>
      </c>
      <c r="E70" s="11"/>
      <c r="F70" s="11"/>
      <c r="G70" s="11" t="s">
        <v>83</v>
      </c>
      <c r="H70" s="11"/>
      <c r="I70" s="11"/>
      <c r="J70" s="11" t="s">
        <v>83</v>
      </c>
      <c r="K70" s="11"/>
      <c r="L70" s="11"/>
      <c r="M70" s="11" t="s">
        <v>83</v>
      </c>
      <c r="N70" s="11"/>
      <c r="O70" s="11"/>
      <c r="P70" s="1">
        <v>4</v>
      </c>
      <c r="Q70" s="70" t="s">
        <v>153</v>
      </c>
    </row>
    <row r="71" spans="4:15" ht="13.5">
      <c r="D71">
        <f>COUNTA(D67:D70)+IF(D66="○",39,"0")</f>
        <v>4</v>
      </c>
      <c r="E71">
        <f aca="true" t="shared" si="2" ref="E71:O71">COUNTA(E67:E70)+IF(E66="○",39,"0")</f>
        <v>2</v>
      </c>
      <c r="F71">
        <f t="shared" si="2"/>
        <v>2</v>
      </c>
      <c r="G71">
        <f t="shared" si="2"/>
        <v>43</v>
      </c>
      <c r="H71">
        <f t="shared" si="2"/>
        <v>2</v>
      </c>
      <c r="I71">
        <f t="shared" si="2"/>
        <v>2</v>
      </c>
      <c r="J71">
        <f t="shared" si="2"/>
        <v>4</v>
      </c>
      <c r="K71">
        <f t="shared" si="2"/>
        <v>2</v>
      </c>
      <c r="L71">
        <f t="shared" si="2"/>
        <v>2</v>
      </c>
      <c r="M71">
        <f t="shared" si="2"/>
        <v>4</v>
      </c>
      <c r="N71">
        <f t="shared" si="2"/>
        <v>2</v>
      </c>
      <c r="O71">
        <f t="shared" si="2"/>
        <v>2</v>
      </c>
    </row>
  </sheetData>
  <sheetProtection/>
  <mergeCells count="9">
    <mergeCell ref="B8:P8"/>
    <mergeCell ref="B9:P9"/>
    <mergeCell ref="A65:A70"/>
    <mergeCell ref="B3:P3"/>
    <mergeCell ref="B4:P4"/>
    <mergeCell ref="B5:P5"/>
    <mergeCell ref="B6:E6"/>
    <mergeCell ref="F6:P6"/>
    <mergeCell ref="B7:P7"/>
  </mergeCells>
  <printOptions/>
  <pageMargins left="0.984251968503937" right="0.5905511811023623" top="0.984251968503937" bottom="0.984251968503937" header="0.5118110236220472" footer="0.5118110236220472"/>
  <pageSetup fitToHeight="1" fitToWidth="1" horizontalDpi="300" verticalDpi="300" orientation="portrait" paperSize="9" scale="75" r:id="rId2"/>
  <colBreaks count="1" manualBreakCount="1">
    <brk id="17" max="65535" man="1"/>
  </colBreaks>
  <drawing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R71"/>
  <sheetViews>
    <sheetView tabSelected="1" view="pageBreakPreview" zoomScaleSheetLayoutView="100" zoomScalePageLayoutView="0" workbookViewId="0" topLeftCell="A1">
      <selection activeCell="Q6" sqref="Q6"/>
    </sheetView>
  </sheetViews>
  <sheetFormatPr defaultColWidth="9.00390625" defaultRowHeight="13.5"/>
  <cols>
    <col min="1" max="1" width="3.75390625" style="0" customWidth="1"/>
    <col min="2" max="2" width="29.25390625" style="0" customWidth="1"/>
    <col min="3" max="3" width="7.375" style="0" customWidth="1"/>
    <col min="4" max="15" width="3.25390625" style="0" customWidth="1"/>
    <col min="16" max="16" width="3.875" style="0" customWidth="1"/>
    <col min="17" max="17" width="26.00390625" style="0" customWidth="1"/>
    <col min="18" max="18" width="4.375" style="0" customWidth="1"/>
    <col min="19" max="19" width="39.125" style="0" customWidth="1"/>
  </cols>
  <sheetData>
    <row r="1" ht="17.25">
      <c r="B1" s="15" t="s">
        <v>194</v>
      </c>
    </row>
    <row r="2" ht="6" customHeight="1">
      <c r="B2" s="15"/>
    </row>
    <row r="3" spans="2:16" ht="18" customHeight="1">
      <c r="B3" s="101" t="s">
        <v>175</v>
      </c>
      <c r="C3" s="102"/>
      <c r="D3" s="102"/>
      <c r="E3" s="102"/>
      <c r="F3" s="102"/>
      <c r="G3" s="102"/>
      <c r="H3" s="102"/>
      <c r="I3" s="102"/>
      <c r="J3" s="102"/>
      <c r="K3" s="102"/>
      <c r="L3" s="102"/>
      <c r="M3" s="102"/>
      <c r="N3" s="102"/>
      <c r="O3" s="102"/>
      <c r="P3" s="103"/>
    </row>
    <row r="4" spans="2:17" ht="18" customHeight="1">
      <c r="B4" s="101" t="s">
        <v>176</v>
      </c>
      <c r="C4" s="102"/>
      <c r="D4" s="102"/>
      <c r="E4" s="102"/>
      <c r="F4" s="102"/>
      <c r="G4" s="102"/>
      <c r="H4" s="102"/>
      <c r="I4" s="102"/>
      <c r="J4" s="102"/>
      <c r="K4" s="102"/>
      <c r="L4" s="102"/>
      <c r="M4" s="102"/>
      <c r="N4" s="102"/>
      <c r="O4" s="102"/>
      <c r="P4" s="103"/>
      <c r="Q4" s="14"/>
    </row>
    <row r="5" spans="2:16" ht="18" customHeight="1">
      <c r="B5" s="101" t="s">
        <v>193</v>
      </c>
      <c r="C5" s="102"/>
      <c r="D5" s="102"/>
      <c r="E5" s="102"/>
      <c r="F5" s="102"/>
      <c r="G5" s="102"/>
      <c r="H5" s="102"/>
      <c r="I5" s="102"/>
      <c r="J5" s="102"/>
      <c r="K5" s="102"/>
      <c r="L5" s="102"/>
      <c r="M5" s="102"/>
      <c r="N5" s="102"/>
      <c r="O5" s="102"/>
      <c r="P5" s="103"/>
    </row>
    <row r="6" spans="2:17" ht="18" customHeight="1">
      <c r="B6" s="107" t="s">
        <v>56</v>
      </c>
      <c r="C6" s="102"/>
      <c r="D6" s="102"/>
      <c r="E6" s="103"/>
      <c r="F6" s="108" t="s">
        <v>143</v>
      </c>
      <c r="G6" s="102"/>
      <c r="H6" s="102"/>
      <c r="I6" s="102"/>
      <c r="J6" s="102"/>
      <c r="K6" s="102"/>
      <c r="L6" s="102"/>
      <c r="M6" s="102"/>
      <c r="N6" s="102"/>
      <c r="O6" s="102"/>
      <c r="P6" s="103"/>
      <c r="Q6" s="31"/>
    </row>
    <row r="7" spans="2:17" ht="18" customHeight="1">
      <c r="B7" s="109" t="s">
        <v>144</v>
      </c>
      <c r="C7" s="110"/>
      <c r="D7" s="110"/>
      <c r="E7" s="110"/>
      <c r="F7" s="110"/>
      <c r="G7" s="110"/>
      <c r="H7" s="110"/>
      <c r="I7" s="110"/>
      <c r="J7" s="110"/>
      <c r="K7" s="110"/>
      <c r="L7" s="110"/>
      <c r="M7" s="110"/>
      <c r="N7" s="110"/>
      <c r="O7" s="110"/>
      <c r="P7" s="111"/>
      <c r="Q7" s="31"/>
    </row>
    <row r="8" spans="2:18" ht="17.25" customHeight="1">
      <c r="B8" s="104" t="s">
        <v>177</v>
      </c>
      <c r="C8" s="105"/>
      <c r="D8" s="105"/>
      <c r="E8" s="105"/>
      <c r="F8" s="105"/>
      <c r="G8" s="105"/>
      <c r="H8" s="105"/>
      <c r="I8" s="105"/>
      <c r="J8" s="105"/>
      <c r="K8" s="105"/>
      <c r="L8" s="105"/>
      <c r="M8" s="105"/>
      <c r="N8" s="105"/>
      <c r="O8" s="105"/>
      <c r="P8" s="106"/>
      <c r="Q8" s="31"/>
      <c r="R8" s="14"/>
    </row>
    <row r="9" spans="2:16" ht="18" customHeight="1">
      <c r="B9" s="101" t="s">
        <v>178</v>
      </c>
      <c r="C9" s="102"/>
      <c r="D9" s="102"/>
      <c r="E9" s="102"/>
      <c r="F9" s="102"/>
      <c r="G9" s="102"/>
      <c r="H9" s="102"/>
      <c r="I9" s="102"/>
      <c r="J9" s="102"/>
      <c r="K9" s="102"/>
      <c r="L9" s="102"/>
      <c r="M9" s="102"/>
      <c r="N9" s="102"/>
      <c r="O9" s="102"/>
      <c r="P9" s="103"/>
    </row>
    <row r="10" spans="1:18" ht="6" customHeight="1">
      <c r="A10" s="5"/>
      <c r="C10" s="5"/>
      <c r="D10" s="5"/>
      <c r="E10" s="5"/>
      <c r="F10" s="5"/>
      <c r="G10" s="5"/>
      <c r="H10" s="5"/>
      <c r="I10" s="5"/>
      <c r="J10" s="5"/>
      <c r="K10" s="5"/>
      <c r="L10" s="5"/>
      <c r="M10" s="5"/>
      <c r="N10" s="5"/>
      <c r="P10" s="5"/>
      <c r="Q10" s="5"/>
      <c r="R10" s="5"/>
    </row>
    <row r="11" spans="1:17" ht="13.5">
      <c r="A11" s="3"/>
      <c r="B11" s="11" t="s">
        <v>0</v>
      </c>
      <c r="C11" s="78" t="s">
        <v>179</v>
      </c>
      <c r="D11" s="79">
        <v>4</v>
      </c>
      <c r="E11" s="80">
        <v>5</v>
      </c>
      <c r="F11" s="80">
        <v>6</v>
      </c>
      <c r="G11" s="80">
        <v>7</v>
      </c>
      <c r="H11" s="80">
        <v>8</v>
      </c>
      <c r="I11" s="80">
        <v>9</v>
      </c>
      <c r="J11" s="80">
        <v>10</v>
      </c>
      <c r="K11" s="80">
        <v>11</v>
      </c>
      <c r="L11" s="80">
        <v>12</v>
      </c>
      <c r="M11" s="80">
        <v>1</v>
      </c>
      <c r="N11" s="80">
        <v>2</v>
      </c>
      <c r="O11" s="81">
        <v>3</v>
      </c>
      <c r="P11" s="60" t="s">
        <v>180</v>
      </c>
      <c r="Q11" s="11" t="s">
        <v>181</v>
      </c>
    </row>
    <row r="12" spans="1:17" ht="13.5">
      <c r="A12" s="11">
        <v>1</v>
      </c>
      <c r="B12" s="3" t="s">
        <v>1</v>
      </c>
      <c r="C12" s="82" t="str">
        <f>IF(P12=12,"毎月",IF(P12=4,"3ヶ月毎",IF(P12=1,"年1回","")))</f>
        <v>毎月</v>
      </c>
      <c r="D12" s="83" t="s">
        <v>182</v>
      </c>
      <c r="E12" s="83" t="s">
        <v>182</v>
      </c>
      <c r="F12" s="83" t="s">
        <v>182</v>
      </c>
      <c r="G12" s="83" t="s">
        <v>182</v>
      </c>
      <c r="H12" s="83" t="s">
        <v>182</v>
      </c>
      <c r="I12" s="83" t="s">
        <v>182</v>
      </c>
      <c r="J12" s="83" t="s">
        <v>182</v>
      </c>
      <c r="K12" s="83" t="s">
        <v>182</v>
      </c>
      <c r="L12" s="83" t="s">
        <v>182</v>
      </c>
      <c r="M12" s="83" t="s">
        <v>182</v>
      </c>
      <c r="N12" s="83" t="s">
        <v>182</v>
      </c>
      <c r="O12" s="83" t="s">
        <v>182</v>
      </c>
      <c r="P12" s="66">
        <f>COUNTA(D12:O12)</f>
        <v>12</v>
      </c>
      <c r="Q12" s="66" t="s">
        <v>3</v>
      </c>
    </row>
    <row r="13" spans="1:17" ht="13.5">
      <c r="A13" s="11">
        <v>2</v>
      </c>
      <c r="B13" s="65" t="s">
        <v>4</v>
      </c>
      <c r="C13" s="82" t="str">
        <f>IF(P13=12,"毎月",IF(P13=4,"3ヶ月毎",IF(P13=1,"年1回","")))</f>
        <v>毎月</v>
      </c>
      <c r="D13" s="83" t="s">
        <v>83</v>
      </c>
      <c r="E13" s="83" t="s">
        <v>83</v>
      </c>
      <c r="F13" s="83" t="s">
        <v>83</v>
      </c>
      <c r="G13" s="83" t="s">
        <v>83</v>
      </c>
      <c r="H13" s="83" t="s">
        <v>83</v>
      </c>
      <c r="I13" s="83" t="s">
        <v>83</v>
      </c>
      <c r="J13" s="83" t="s">
        <v>83</v>
      </c>
      <c r="K13" s="83" t="s">
        <v>83</v>
      </c>
      <c r="L13" s="83" t="s">
        <v>83</v>
      </c>
      <c r="M13" s="83" t="s">
        <v>83</v>
      </c>
      <c r="N13" s="83" t="s">
        <v>83</v>
      </c>
      <c r="O13" s="83" t="s">
        <v>83</v>
      </c>
      <c r="P13" s="66">
        <f aca="true" t="shared" si="0" ref="P13:P62">COUNTA(D13:O13)</f>
        <v>12</v>
      </c>
      <c r="Q13" s="66" t="s">
        <v>3</v>
      </c>
    </row>
    <row r="14" spans="1:17" ht="13.5">
      <c r="A14" s="11">
        <v>3</v>
      </c>
      <c r="B14" s="65" t="s">
        <v>5</v>
      </c>
      <c r="C14" s="82" t="str">
        <f aca="true" t="shared" si="1" ref="C14:C20">IF(P14=12,"毎月",IF(P14=4,"3ヶ月毎",IF(P14=1,"年1回","")))</f>
        <v>年1回</v>
      </c>
      <c r="D14" s="83"/>
      <c r="E14" s="83"/>
      <c r="F14" s="83"/>
      <c r="G14" s="83" t="s">
        <v>83</v>
      </c>
      <c r="H14" s="83"/>
      <c r="I14" s="83"/>
      <c r="J14" s="83"/>
      <c r="K14" s="83"/>
      <c r="L14" s="83"/>
      <c r="M14" s="83"/>
      <c r="N14" s="83"/>
      <c r="O14" s="83"/>
      <c r="P14" s="66">
        <f t="shared" si="0"/>
        <v>1</v>
      </c>
      <c r="Q14" s="84" t="s">
        <v>128</v>
      </c>
    </row>
    <row r="15" spans="1:17" ht="13.5">
      <c r="A15" s="11">
        <v>4</v>
      </c>
      <c r="B15" s="65" t="s">
        <v>6</v>
      </c>
      <c r="C15" s="82" t="str">
        <f t="shared" si="1"/>
        <v>年1回</v>
      </c>
      <c r="D15" s="83"/>
      <c r="E15" s="83"/>
      <c r="F15" s="83"/>
      <c r="G15" s="83" t="s">
        <v>83</v>
      </c>
      <c r="H15" s="83"/>
      <c r="I15" s="83"/>
      <c r="J15" s="83"/>
      <c r="K15" s="83"/>
      <c r="L15" s="83"/>
      <c r="M15" s="83"/>
      <c r="N15" s="83"/>
      <c r="O15" s="83"/>
      <c r="P15" s="66">
        <f t="shared" si="0"/>
        <v>1</v>
      </c>
      <c r="Q15" s="84" t="s">
        <v>128</v>
      </c>
    </row>
    <row r="16" spans="1:17" ht="13.5">
      <c r="A16" s="11">
        <v>5</v>
      </c>
      <c r="B16" s="65" t="s">
        <v>7</v>
      </c>
      <c r="C16" s="82" t="str">
        <f t="shared" si="1"/>
        <v>年1回</v>
      </c>
      <c r="D16" s="83"/>
      <c r="E16" s="83"/>
      <c r="F16" s="83"/>
      <c r="G16" s="83" t="s">
        <v>83</v>
      </c>
      <c r="H16" s="83"/>
      <c r="I16" s="83"/>
      <c r="J16" s="83"/>
      <c r="K16" s="83"/>
      <c r="L16" s="83"/>
      <c r="M16" s="83"/>
      <c r="N16" s="83"/>
      <c r="O16" s="83"/>
      <c r="P16" s="66">
        <f t="shared" si="0"/>
        <v>1</v>
      </c>
      <c r="Q16" s="84" t="s">
        <v>128</v>
      </c>
    </row>
    <row r="17" spans="1:17" ht="13.5">
      <c r="A17" s="11">
        <v>6</v>
      </c>
      <c r="B17" s="65" t="s">
        <v>8</v>
      </c>
      <c r="C17" s="82" t="str">
        <f t="shared" si="1"/>
        <v>年1回</v>
      </c>
      <c r="D17" s="83"/>
      <c r="E17" s="83"/>
      <c r="F17" s="83"/>
      <c r="G17" s="83" t="s">
        <v>83</v>
      </c>
      <c r="H17" s="83"/>
      <c r="I17" s="83"/>
      <c r="J17" s="83"/>
      <c r="K17" s="83"/>
      <c r="L17" s="83"/>
      <c r="M17" s="83"/>
      <c r="N17" s="83"/>
      <c r="O17" s="83"/>
      <c r="P17" s="66">
        <f t="shared" si="0"/>
        <v>1</v>
      </c>
      <c r="Q17" s="84" t="s">
        <v>128</v>
      </c>
    </row>
    <row r="18" spans="1:17" ht="13.5">
      <c r="A18" s="11">
        <v>7</v>
      </c>
      <c r="B18" s="65" t="s">
        <v>9</v>
      </c>
      <c r="C18" s="82" t="str">
        <f t="shared" si="1"/>
        <v>年1回</v>
      </c>
      <c r="D18" s="83"/>
      <c r="E18" s="83"/>
      <c r="F18" s="83"/>
      <c r="G18" s="83" t="s">
        <v>83</v>
      </c>
      <c r="H18" s="83"/>
      <c r="I18" s="83"/>
      <c r="J18" s="83"/>
      <c r="K18" s="83"/>
      <c r="L18" s="83"/>
      <c r="M18" s="83"/>
      <c r="N18" s="83"/>
      <c r="O18" s="83"/>
      <c r="P18" s="66">
        <f t="shared" si="0"/>
        <v>1</v>
      </c>
      <c r="Q18" s="84" t="s">
        <v>128</v>
      </c>
    </row>
    <row r="19" spans="1:17" ht="13.5">
      <c r="A19" s="11">
        <v>8</v>
      </c>
      <c r="B19" s="65" t="s">
        <v>10</v>
      </c>
      <c r="C19" s="82" t="str">
        <f t="shared" si="1"/>
        <v>年1回</v>
      </c>
      <c r="D19" s="83"/>
      <c r="E19" s="83"/>
      <c r="F19" s="83"/>
      <c r="G19" s="83" t="s">
        <v>83</v>
      </c>
      <c r="H19" s="83"/>
      <c r="I19" s="83"/>
      <c r="J19" s="83"/>
      <c r="K19" s="83"/>
      <c r="L19" s="83"/>
      <c r="M19" s="83"/>
      <c r="N19" s="83"/>
      <c r="O19" s="83"/>
      <c r="P19" s="66">
        <f t="shared" si="0"/>
        <v>1</v>
      </c>
      <c r="Q19" s="84" t="s">
        <v>128</v>
      </c>
    </row>
    <row r="20" spans="1:17" s="77" customFormat="1" ht="13.5">
      <c r="A20" s="75">
        <f>1+A19</f>
        <v>9</v>
      </c>
      <c r="B20" s="76" t="s">
        <v>169</v>
      </c>
      <c r="C20" s="82" t="str">
        <f t="shared" si="1"/>
        <v>年1回</v>
      </c>
      <c r="D20" s="83"/>
      <c r="E20" s="83"/>
      <c r="F20" s="83"/>
      <c r="G20" s="83" t="s">
        <v>83</v>
      </c>
      <c r="H20" s="83"/>
      <c r="I20" s="83"/>
      <c r="J20" s="83"/>
      <c r="K20" s="83"/>
      <c r="L20" s="83"/>
      <c r="M20" s="83"/>
      <c r="N20" s="83"/>
      <c r="O20" s="83"/>
      <c r="P20" s="66">
        <f>COUNTA(D20:O20)</f>
        <v>1</v>
      </c>
      <c r="Q20" s="84" t="s">
        <v>128</v>
      </c>
    </row>
    <row r="21" spans="1:17" ht="13.5">
      <c r="A21" s="11">
        <f aca="true" t="shared" si="2" ref="A21:A62">1+A20</f>
        <v>10</v>
      </c>
      <c r="B21" s="65" t="s">
        <v>11</v>
      </c>
      <c r="C21" s="82" t="str">
        <f>IF(P21=12,"毎月",IF(P21=4,"3ヶ月毎",IF(P21=1,"年1回","")))</f>
        <v>3ヶ月毎</v>
      </c>
      <c r="D21" s="83" t="s">
        <v>83</v>
      </c>
      <c r="E21" s="85"/>
      <c r="F21" s="85"/>
      <c r="G21" s="83" t="s">
        <v>83</v>
      </c>
      <c r="H21" s="85"/>
      <c r="I21" s="85"/>
      <c r="J21" s="83" t="s">
        <v>83</v>
      </c>
      <c r="K21" s="85"/>
      <c r="L21" s="85"/>
      <c r="M21" s="83" t="s">
        <v>83</v>
      </c>
      <c r="N21" s="85"/>
      <c r="O21" s="85"/>
      <c r="P21" s="66">
        <f t="shared" si="0"/>
        <v>4</v>
      </c>
      <c r="Q21" s="66" t="s">
        <v>112</v>
      </c>
    </row>
    <row r="22" spans="1:17" ht="13.5">
      <c r="A22" s="11">
        <f t="shared" si="2"/>
        <v>11</v>
      </c>
      <c r="B22" s="65" t="s">
        <v>12</v>
      </c>
      <c r="C22" s="82" t="str">
        <f>IF(P22=12,"毎月",IF(P22=4,"3ヶ月毎",IF(P22=1,"年1回","")))</f>
        <v>3ヶ月毎</v>
      </c>
      <c r="D22" s="83" t="s">
        <v>83</v>
      </c>
      <c r="E22" s="86"/>
      <c r="F22" s="86"/>
      <c r="G22" s="83" t="s">
        <v>83</v>
      </c>
      <c r="H22" s="86"/>
      <c r="I22" s="86"/>
      <c r="J22" s="83" t="s">
        <v>83</v>
      </c>
      <c r="K22" s="86"/>
      <c r="L22" s="86"/>
      <c r="M22" s="83" t="s">
        <v>83</v>
      </c>
      <c r="N22" s="86"/>
      <c r="O22" s="86"/>
      <c r="P22" s="66">
        <f t="shared" si="0"/>
        <v>4</v>
      </c>
      <c r="Q22" s="87" t="s">
        <v>183</v>
      </c>
    </row>
    <row r="23" spans="1:17" ht="13.5">
      <c r="A23" s="11">
        <f t="shared" si="2"/>
        <v>12</v>
      </c>
      <c r="B23" s="65" t="s">
        <v>13</v>
      </c>
      <c r="C23" s="82" t="str">
        <f>IF(P23=12,"毎月",IF(P23=4,"3ヶ月毎",IF(P23=1,"年1回","")))</f>
        <v>年1回</v>
      </c>
      <c r="D23" s="83"/>
      <c r="E23" s="83"/>
      <c r="F23" s="83"/>
      <c r="G23" s="83" t="s">
        <v>83</v>
      </c>
      <c r="H23" s="83"/>
      <c r="I23" s="83"/>
      <c r="J23" s="88"/>
      <c r="K23" s="83"/>
      <c r="L23" s="83"/>
      <c r="M23" s="83"/>
      <c r="N23" s="83"/>
      <c r="O23" s="83"/>
      <c r="P23" s="66">
        <f t="shared" si="0"/>
        <v>1</v>
      </c>
      <c r="Q23" s="84" t="s">
        <v>128</v>
      </c>
    </row>
    <row r="24" spans="1:17" ht="13.5">
      <c r="A24" s="11">
        <f t="shared" si="2"/>
        <v>13</v>
      </c>
      <c r="B24" s="65" t="s">
        <v>14</v>
      </c>
      <c r="C24" s="82" t="str">
        <f>IF(P24=12,"毎月",IF(P24=4,"3ヶ月毎",IF(P24=1,"年1回","")))</f>
        <v>年1回</v>
      </c>
      <c r="D24" s="85"/>
      <c r="E24" s="89"/>
      <c r="F24" s="89"/>
      <c r="G24" s="83" t="s">
        <v>83</v>
      </c>
      <c r="H24" s="89"/>
      <c r="I24" s="89"/>
      <c r="J24" s="85"/>
      <c r="K24" s="89"/>
      <c r="L24" s="89"/>
      <c r="M24" s="85"/>
      <c r="N24" s="89"/>
      <c r="O24" s="89"/>
      <c r="P24" s="66">
        <f t="shared" si="0"/>
        <v>1</v>
      </c>
      <c r="Q24" s="84" t="s">
        <v>128</v>
      </c>
    </row>
    <row r="25" spans="1:17" ht="13.5">
      <c r="A25" s="11">
        <f t="shared" si="2"/>
        <v>14</v>
      </c>
      <c r="B25" s="65" t="s">
        <v>15</v>
      </c>
      <c r="C25" s="82" t="str">
        <f aca="true" t="shared" si="3" ref="C25:C30">IF(P25=12,"毎月",IF(P25=4,"3ヶ月毎",IF(P25=1,"年1回","")))</f>
        <v>年1回</v>
      </c>
      <c r="D25" s="83"/>
      <c r="E25" s="83"/>
      <c r="F25" s="83"/>
      <c r="G25" s="83" t="s">
        <v>83</v>
      </c>
      <c r="H25" s="83"/>
      <c r="I25" s="83"/>
      <c r="J25" s="83"/>
      <c r="K25" s="83"/>
      <c r="L25" s="83"/>
      <c r="M25" s="83"/>
      <c r="N25" s="83"/>
      <c r="O25" s="83"/>
      <c r="P25" s="66">
        <f t="shared" si="0"/>
        <v>1</v>
      </c>
      <c r="Q25" s="84" t="s">
        <v>128</v>
      </c>
    </row>
    <row r="26" spans="1:17" ht="13.5">
      <c r="A26" s="11">
        <f t="shared" si="2"/>
        <v>15</v>
      </c>
      <c r="B26" s="3" t="s">
        <v>161</v>
      </c>
      <c r="C26" s="82" t="str">
        <f t="shared" si="3"/>
        <v>年1回</v>
      </c>
      <c r="D26" s="85"/>
      <c r="E26" s="89"/>
      <c r="F26" s="89"/>
      <c r="G26" s="83" t="s">
        <v>83</v>
      </c>
      <c r="H26" s="89"/>
      <c r="I26" s="89"/>
      <c r="J26" s="85"/>
      <c r="K26" s="89"/>
      <c r="L26" s="89"/>
      <c r="M26" s="85"/>
      <c r="N26" s="89"/>
      <c r="O26" s="89"/>
      <c r="P26" s="66">
        <f t="shared" si="0"/>
        <v>1</v>
      </c>
      <c r="Q26" s="84" t="s">
        <v>128</v>
      </c>
    </row>
    <row r="27" spans="1:17" ht="21" customHeight="1">
      <c r="A27" s="11">
        <f t="shared" si="2"/>
        <v>16</v>
      </c>
      <c r="B27" s="67" t="s">
        <v>162</v>
      </c>
      <c r="C27" s="82" t="str">
        <f t="shared" si="3"/>
        <v>年1回</v>
      </c>
      <c r="D27" s="83"/>
      <c r="E27" s="83"/>
      <c r="F27" s="83"/>
      <c r="G27" s="83" t="s">
        <v>83</v>
      </c>
      <c r="H27" s="83"/>
      <c r="I27" s="83"/>
      <c r="J27" s="83"/>
      <c r="K27" s="83"/>
      <c r="L27" s="83"/>
      <c r="M27" s="83"/>
      <c r="N27" s="83"/>
      <c r="O27" s="83"/>
      <c r="P27" s="66">
        <f t="shared" si="0"/>
        <v>1</v>
      </c>
      <c r="Q27" s="84" t="s">
        <v>128</v>
      </c>
    </row>
    <row r="28" spans="1:17" ht="13.5">
      <c r="A28" s="11">
        <f t="shared" si="2"/>
        <v>17</v>
      </c>
      <c r="B28" s="65" t="s">
        <v>16</v>
      </c>
      <c r="C28" s="82" t="str">
        <f t="shared" si="3"/>
        <v>年1回</v>
      </c>
      <c r="D28" s="83"/>
      <c r="E28" s="85"/>
      <c r="F28" s="85"/>
      <c r="G28" s="83" t="s">
        <v>83</v>
      </c>
      <c r="H28" s="85"/>
      <c r="I28" s="85"/>
      <c r="J28" s="83"/>
      <c r="K28" s="85"/>
      <c r="L28" s="85"/>
      <c r="M28" s="83"/>
      <c r="N28" s="83"/>
      <c r="O28" s="83"/>
      <c r="P28" s="66">
        <f t="shared" si="0"/>
        <v>1</v>
      </c>
      <c r="Q28" s="84" t="s">
        <v>128</v>
      </c>
    </row>
    <row r="29" spans="1:17" ht="13.5">
      <c r="A29" s="11">
        <f t="shared" si="2"/>
        <v>18</v>
      </c>
      <c r="B29" s="65" t="s">
        <v>17</v>
      </c>
      <c r="C29" s="82" t="str">
        <f t="shared" si="3"/>
        <v>年1回</v>
      </c>
      <c r="D29" s="83"/>
      <c r="E29" s="83"/>
      <c r="F29" s="83"/>
      <c r="G29" s="83" t="s">
        <v>83</v>
      </c>
      <c r="H29" s="83"/>
      <c r="I29" s="83"/>
      <c r="J29" s="83"/>
      <c r="K29" s="83"/>
      <c r="L29" s="83"/>
      <c r="M29" s="83"/>
      <c r="N29" s="83"/>
      <c r="O29" s="83"/>
      <c r="P29" s="66">
        <f t="shared" si="0"/>
        <v>1</v>
      </c>
      <c r="Q29" s="84" t="s">
        <v>128</v>
      </c>
    </row>
    <row r="30" spans="1:17" ht="13.5">
      <c r="A30" s="11">
        <f t="shared" si="2"/>
        <v>19</v>
      </c>
      <c r="B30" s="65" t="s">
        <v>18</v>
      </c>
      <c r="C30" s="82" t="str">
        <f t="shared" si="3"/>
        <v>年1回</v>
      </c>
      <c r="D30" s="83"/>
      <c r="E30" s="83"/>
      <c r="F30" s="83"/>
      <c r="G30" s="83" t="s">
        <v>83</v>
      </c>
      <c r="H30" s="83"/>
      <c r="I30" s="83"/>
      <c r="J30" s="83"/>
      <c r="K30" s="83"/>
      <c r="L30" s="83"/>
      <c r="M30" s="83"/>
      <c r="N30" s="83"/>
      <c r="O30" s="83"/>
      <c r="P30" s="66">
        <f t="shared" si="0"/>
        <v>1</v>
      </c>
      <c r="Q30" s="84" t="s">
        <v>128</v>
      </c>
    </row>
    <row r="31" spans="1:17" ht="13.5">
      <c r="A31" s="11">
        <f t="shared" si="2"/>
        <v>20</v>
      </c>
      <c r="B31" s="65" t="s">
        <v>19</v>
      </c>
      <c r="C31" s="82" t="str">
        <f>IF(P31=12,"毎月",IF(P31=4,"3ヶ月毎",IF(P31=1,"年1回","")))</f>
        <v>年1回</v>
      </c>
      <c r="D31" s="83"/>
      <c r="E31" s="83"/>
      <c r="F31" s="83"/>
      <c r="G31" s="83" t="s">
        <v>83</v>
      </c>
      <c r="H31" s="83"/>
      <c r="I31" s="83"/>
      <c r="J31" s="83"/>
      <c r="K31" s="83"/>
      <c r="L31" s="83"/>
      <c r="M31" s="83"/>
      <c r="N31" s="83"/>
      <c r="O31" s="83"/>
      <c r="P31" s="66">
        <f t="shared" si="0"/>
        <v>1</v>
      </c>
      <c r="Q31" s="84" t="s">
        <v>128</v>
      </c>
    </row>
    <row r="32" spans="1:17" ht="13.5">
      <c r="A32" s="11">
        <f t="shared" si="2"/>
        <v>21</v>
      </c>
      <c r="B32" s="3" t="s">
        <v>103</v>
      </c>
      <c r="C32" s="82" t="str">
        <f>IF(P32=12,"毎月",IF(P32=4,"3ヶ月毎",IF(P32=1,"年1回","")))</f>
        <v>3ヶ月毎</v>
      </c>
      <c r="D32" s="83" t="s">
        <v>83</v>
      </c>
      <c r="E32" s="83"/>
      <c r="F32" s="83"/>
      <c r="G32" s="83" t="s">
        <v>83</v>
      </c>
      <c r="H32" s="83"/>
      <c r="I32" s="83"/>
      <c r="J32" s="83" t="s">
        <v>83</v>
      </c>
      <c r="K32" s="83"/>
      <c r="L32" s="83"/>
      <c r="M32" s="83" t="s">
        <v>83</v>
      </c>
      <c r="N32" s="83"/>
      <c r="O32" s="83"/>
      <c r="P32" s="66">
        <f>COUNTA(D32:O32)</f>
        <v>4</v>
      </c>
      <c r="Q32" s="66" t="s">
        <v>112</v>
      </c>
    </row>
    <row r="33" spans="1:17" ht="13.5">
      <c r="A33" s="11">
        <f t="shared" si="2"/>
        <v>22</v>
      </c>
      <c r="B33" s="65" t="s">
        <v>20</v>
      </c>
      <c r="C33" s="82" t="str">
        <f>IF(P33=12,"毎月",IF(P33=4,"3ヶ月毎",IF(P33=1,"年1回","")))</f>
        <v>3ヶ月毎</v>
      </c>
      <c r="D33" s="83" t="s">
        <v>182</v>
      </c>
      <c r="E33" s="83"/>
      <c r="F33" s="83"/>
      <c r="G33" s="83" t="s">
        <v>182</v>
      </c>
      <c r="H33" s="83"/>
      <c r="I33" s="83"/>
      <c r="J33" s="83" t="s">
        <v>182</v>
      </c>
      <c r="K33" s="83"/>
      <c r="L33" s="83"/>
      <c r="M33" s="83" t="s">
        <v>182</v>
      </c>
      <c r="N33" s="83"/>
      <c r="O33" s="83"/>
      <c r="P33" s="66">
        <f t="shared" si="0"/>
        <v>4</v>
      </c>
      <c r="Q33" s="66" t="s">
        <v>112</v>
      </c>
    </row>
    <row r="34" spans="1:17" ht="13.5">
      <c r="A34" s="11">
        <f t="shared" si="2"/>
        <v>23</v>
      </c>
      <c r="B34" s="65" t="s">
        <v>21</v>
      </c>
      <c r="C34" s="82" t="str">
        <f>IF(P34=12,"毎月",IF(P34=4,"3ヶ月毎",IF(P34=1,"年1回","")))</f>
        <v>3ヶ月毎</v>
      </c>
      <c r="D34" s="83" t="s">
        <v>182</v>
      </c>
      <c r="E34" s="83"/>
      <c r="F34" s="83"/>
      <c r="G34" s="83" t="s">
        <v>182</v>
      </c>
      <c r="H34" s="83"/>
      <c r="I34" s="83"/>
      <c r="J34" s="83" t="s">
        <v>182</v>
      </c>
      <c r="K34" s="83"/>
      <c r="L34" s="83"/>
      <c r="M34" s="83" t="s">
        <v>182</v>
      </c>
      <c r="N34" s="83"/>
      <c r="O34" s="83"/>
      <c r="P34" s="66">
        <f t="shared" si="0"/>
        <v>4</v>
      </c>
      <c r="Q34" s="66" t="s">
        <v>112</v>
      </c>
    </row>
    <row r="35" spans="1:17" ht="13.5">
      <c r="A35" s="11">
        <f t="shared" si="2"/>
        <v>24</v>
      </c>
      <c r="B35" s="65" t="s">
        <v>22</v>
      </c>
      <c r="C35" s="82" t="str">
        <f aca="true" t="shared" si="4" ref="C35:C40">IF(P35=12,"毎月",IF(P35=4,"3ヶ月毎",IF(P35=1,"年1回","")))</f>
        <v>3ヶ月毎</v>
      </c>
      <c r="D35" s="83" t="s">
        <v>182</v>
      </c>
      <c r="E35" s="83"/>
      <c r="F35" s="83"/>
      <c r="G35" s="83" t="s">
        <v>182</v>
      </c>
      <c r="H35" s="83"/>
      <c r="I35" s="83"/>
      <c r="J35" s="83" t="s">
        <v>182</v>
      </c>
      <c r="K35" s="83"/>
      <c r="L35" s="83"/>
      <c r="M35" s="83" t="s">
        <v>182</v>
      </c>
      <c r="N35" s="83"/>
      <c r="O35" s="83"/>
      <c r="P35" s="66">
        <f t="shared" si="0"/>
        <v>4</v>
      </c>
      <c r="Q35" s="66" t="s">
        <v>112</v>
      </c>
    </row>
    <row r="36" spans="1:17" ht="13.5">
      <c r="A36" s="11">
        <f t="shared" si="2"/>
        <v>25</v>
      </c>
      <c r="B36" s="65" t="s">
        <v>23</v>
      </c>
      <c r="C36" s="82" t="str">
        <f t="shared" si="4"/>
        <v>3ヶ月毎</v>
      </c>
      <c r="D36" s="83" t="s">
        <v>182</v>
      </c>
      <c r="E36" s="83"/>
      <c r="F36" s="83"/>
      <c r="G36" s="83" t="s">
        <v>182</v>
      </c>
      <c r="H36" s="83"/>
      <c r="I36" s="83"/>
      <c r="J36" s="83" t="s">
        <v>182</v>
      </c>
      <c r="K36" s="83"/>
      <c r="L36" s="83"/>
      <c r="M36" s="83" t="s">
        <v>182</v>
      </c>
      <c r="N36" s="83"/>
      <c r="O36" s="83"/>
      <c r="P36" s="66">
        <f t="shared" si="0"/>
        <v>4</v>
      </c>
      <c r="Q36" s="66" t="s">
        <v>112</v>
      </c>
    </row>
    <row r="37" spans="1:17" ht="13.5">
      <c r="A37" s="11">
        <f t="shared" si="2"/>
        <v>26</v>
      </c>
      <c r="B37" s="65" t="s">
        <v>24</v>
      </c>
      <c r="C37" s="82" t="str">
        <f t="shared" si="4"/>
        <v>3ヶ月毎</v>
      </c>
      <c r="D37" s="83" t="s">
        <v>182</v>
      </c>
      <c r="E37" s="83"/>
      <c r="F37" s="83"/>
      <c r="G37" s="83" t="s">
        <v>182</v>
      </c>
      <c r="H37" s="83"/>
      <c r="I37" s="83"/>
      <c r="J37" s="83" t="s">
        <v>182</v>
      </c>
      <c r="K37" s="83"/>
      <c r="L37" s="83"/>
      <c r="M37" s="83" t="s">
        <v>182</v>
      </c>
      <c r="N37" s="83"/>
      <c r="O37" s="83"/>
      <c r="P37" s="66">
        <f t="shared" si="0"/>
        <v>4</v>
      </c>
      <c r="Q37" s="66" t="s">
        <v>112</v>
      </c>
    </row>
    <row r="38" spans="1:17" ht="31.5">
      <c r="A38" s="11">
        <f t="shared" si="2"/>
        <v>27</v>
      </c>
      <c r="B38" s="67" t="s">
        <v>25</v>
      </c>
      <c r="C38" s="82" t="str">
        <f t="shared" si="4"/>
        <v>3ヶ月毎</v>
      </c>
      <c r="D38" s="83" t="s">
        <v>182</v>
      </c>
      <c r="E38" s="83"/>
      <c r="F38" s="83"/>
      <c r="G38" s="83" t="s">
        <v>182</v>
      </c>
      <c r="H38" s="83"/>
      <c r="I38" s="83"/>
      <c r="J38" s="83" t="s">
        <v>182</v>
      </c>
      <c r="K38" s="83"/>
      <c r="L38" s="83"/>
      <c r="M38" s="83" t="s">
        <v>182</v>
      </c>
      <c r="N38" s="83"/>
      <c r="O38" s="83"/>
      <c r="P38" s="66">
        <f t="shared" si="0"/>
        <v>4</v>
      </c>
      <c r="Q38" s="66" t="s">
        <v>112</v>
      </c>
    </row>
    <row r="39" spans="1:17" ht="13.5">
      <c r="A39" s="11">
        <f t="shared" si="2"/>
        <v>28</v>
      </c>
      <c r="B39" s="65" t="s">
        <v>26</v>
      </c>
      <c r="C39" s="82" t="str">
        <f t="shared" si="4"/>
        <v>3ヶ月毎</v>
      </c>
      <c r="D39" s="83" t="s">
        <v>182</v>
      </c>
      <c r="E39" s="83"/>
      <c r="F39" s="83"/>
      <c r="G39" s="83" t="s">
        <v>182</v>
      </c>
      <c r="H39" s="83"/>
      <c r="I39" s="83"/>
      <c r="J39" s="83" t="s">
        <v>182</v>
      </c>
      <c r="K39" s="83"/>
      <c r="L39" s="83"/>
      <c r="M39" s="83" t="s">
        <v>182</v>
      </c>
      <c r="N39" s="83"/>
      <c r="O39" s="83"/>
      <c r="P39" s="66">
        <f t="shared" si="0"/>
        <v>4</v>
      </c>
      <c r="Q39" s="66" t="s">
        <v>112</v>
      </c>
    </row>
    <row r="40" spans="1:17" ht="13.5">
      <c r="A40" s="11">
        <f t="shared" si="2"/>
        <v>29</v>
      </c>
      <c r="B40" s="65" t="s">
        <v>27</v>
      </c>
      <c r="C40" s="82" t="str">
        <f t="shared" si="4"/>
        <v>3ヶ月毎</v>
      </c>
      <c r="D40" s="83" t="s">
        <v>182</v>
      </c>
      <c r="E40" s="83"/>
      <c r="F40" s="83"/>
      <c r="G40" s="83" t="s">
        <v>182</v>
      </c>
      <c r="H40" s="83"/>
      <c r="I40" s="83"/>
      <c r="J40" s="83" t="s">
        <v>182</v>
      </c>
      <c r="K40" s="83"/>
      <c r="L40" s="83"/>
      <c r="M40" s="83" t="s">
        <v>182</v>
      </c>
      <c r="N40" s="83"/>
      <c r="O40" s="83"/>
      <c r="P40" s="66">
        <f t="shared" si="0"/>
        <v>4</v>
      </c>
      <c r="Q40" s="66" t="s">
        <v>112</v>
      </c>
    </row>
    <row r="41" spans="1:17" ht="13.5">
      <c r="A41" s="11">
        <f t="shared" si="2"/>
        <v>30</v>
      </c>
      <c r="B41" s="65" t="s">
        <v>28</v>
      </c>
      <c r="C41" s="82" t="str">
        <f>IF(P41=12,"毎月",IF(P41=4,"3ヶ月毎",IF(P41=1,"年1回","")))</f>
        <v>3ヶ月毎</v>
      </c>
      <c r="D41" s="83" t="s">
        <v>182</v>
      </c>
      <c r="E41" s="83"/>
      <c r="F41" s="83"/>
      <c r="G41" s="83" t="s">
        <v>182</v>
      </c>
      <c r="H41" s="83"/>
      <c r="I41" s="83"/>
      <c r="J41" s="83" t="s">
        <v>182</v>
      </c>
      <c r="K41" s="83"/>
      <c r="L41" s="83"/>
      <c r="M41" s="83" t="s">
        <v>182</v>
      </c>
      <c r="N41" s="83"/>
      <c r="O41" s="83"/>
      <c r="P41" s="66">
        <f t="shared" si="0"/>
        <v>4</v>
      </c>
      <c r="Q41" s="66" t="s">
        <v>112</v>
      </c>
    </row>
    <row r="42" spans="1:17" ht="13.5">
      <c r="A42" s="11">
        <f t="shared" si="2"/>
        <v>31</v>
      </c>
      <c r="B42" s="65" t="s">
        <v>29</v>
      </c>
      <c r="C42" s="82" t="str">
        <f>IF(P42=12,"毎月",IF(P42=4,"3ヶ月毎",IF(P42=1,"年1回","")))</f>
        <v>3ヶ月毎</v>
      </c>
      <c r="D42" s="83" t="s">
        <v>182</v>
      </c>
      <c r="E42" s="83"/>
      <c r="F42" s="83"/>
      <c r="G42" s="83" t="s">
        <v>182</v>
      </c>
      <c r="H42" s="83"/>
      <c r="I42" s="83"/>
      <c r="J42" s="83" t="s">
        <v>182</v>
      </c>
      <c r="K42" s="83"/>
      <c r="L42" s="83"/>
      <c r="M42" s="83" t="s">
        <v>182</v>
      </c>
      <c r="N42" s="83"/>
      <c r="O42" s="83"/>
      <c r="P42" s="66">
        <f t="shared" si="0"/>
        <v>4</v>
      </c>
      <c r="Q42" s="66" t="s">
        <v>112</v>
      </c>
    </row>
    <row r="43" spans="1:17" ht="13.5">
      <c r="A43" s="11">
        <f t="shared" si="2"/>
        <v>32</v>
      </c>
      <c r="B43" s="65" t="s">
        <v>30</v>
      </c>
      <c r="C43" s="82" t="str">
        <f>IF(P43=12,"毎月",IF(P43=4,"3ヶ月毎",IF(P43=1,"年1回","")))</f>
        <v>年1回</v>
      </c>
      <c r="D43" s="83"/>
      <c r="E43" s="83"/>
      <c r="F43" s="83"/>
      <c r="G43" s="83" t="s">
        <v>182</v>
      </c>
      <c r="H43" s="83"/>
      <c r="I43" s="83"/>
      <c r="J43" s="83"/>
      <c r="K43" s="83"/>
      <c r="L43" s="83"/>
      <c r="M43" s="83"/>
      <c r="N43" s="83"/>
      <c r="O43" s="83"/>
      <c r="P43" s="66">
        <f t="shared" si="0"/>
        <v>1</v>
      </c>
      <c r="Q43" s="84" t="s">
        <v>184</v>
      </c>
    </row>
    <row r="44" spans="1:17" ht="13.5">
      <c r="A44" s="11">
        <f t="shared" si="2"/>
        <v>33</v>
      </c>
      <c r="B44" s="65" t="s">
        <v>31</v>
      </c>
      <c r="C44" s="82" t="str">
        <f aca="true" t="shared" si="5" ref="C44:C62">IF(P44=12,"毎月",IF(P44=4,"3ヶ月毎",IF(P44=1,"年1回","")))</f>
        <v>3ヶ月毎</v>
      </c>
      <c r="D44" s="83" t="s">
        <v>182</v>
      </c>
      <c r="E44" s="83"/>
      <c r="F44" s="83"/>
      <c r="G44" s="83" t="s">
        <v>182</v>
      </c>
      <c r="H44" s="83"/>
      <c r="I44" s="83"/>
      <c r="J44" s="83" t="s">
        <v>182</v>
      </c>
      <c r="K44" s="83"/>
      <c r="L44" s="83"/>
      <c r="M44" s="83" t="s">
        <v>182</v>
      </c>
      <c r="N44" s="83"/>
      <c r="O44" s="83"/>
      <c r="P44" s="66">
        <f>COUNTA(D44:O44)</f>
        <v>4</v>
      </c>
      <c r="Q44" s="84" t="s">
        <v>128</v>
      </c>
    </row>
    <row r="45" spans="1:17" ht="13.5">
      <c r="A45" s="11">
        <f t="shared" si="2"/>
        <v>34</v>
      </c>
      <c r="B45" s="65" t="s">
        <v>32</v>
      </c>
      <c r="C45" s="82" t="str">
        <f t="shared" si="5"/>
        <v>年1回</v>
      </c>
      <c r="D45" s="85"/>
      <c r="E45" s="83"/>
      <c r="F45" s="83"/>
      <c r="G45" s="83" t="s">
        <v>182</v>
      </c>
      <c r="H45" s="83"/>
      <c r="I45" s="83"/>
      <c r="J45" s="85"/>
      <c r="K45" s="83"/>
      <c r="L45" s="83"/>
      <c r="M45" s="85"/>
      <c r="N45" s="83"/>
      <c r="O45" s="83"/>
      <c r="P45" s="66">
        <f t="shared" si="0"/>
        <v>1</v>
      </c>
      <c r="Q45" s="84" t="s">
        <v>128</v>
      </c>
    </row>
    <row r="46" spans="1:17" ht="13.5">
      <c r="A46" s="11">
        <f t="shared" si="2"/>
        <v>35</v>
      </c>
      <c r="B46" s="65" t="s">
        <v>33</v>
      </c>
      <c r="C46" s="82" t="str">
        <f t="shared" si="5"/>
        <v>年1回</v>
      </c>
      <c r="D46" s="83"/>
      <c r="E46" s="83"/>
      <c r="F46" s="83"/>
      <c r="G46" s="83" t="s">
        <v>182</v>
      </c>
      <c r="H46" s="83"/>
      <c r="I46" s="83"/>
      <c r="J46" s="83"/>
      <c r="K46" s="83"/>
      <c r="L46" s="83"/>
      <c r="M46" s="83"/>
      <c r="N46" s="83"/>
      <c r="O46" s="83"/>
      <c r="P46" s="66">
        <f t="shared" si="0"/>
        <v>1</v>
      </c>
      <c r="Q46" s="84" t="s">
        <v>128</v>
      </c>
    </row>
    <row r="47" spans="1:17" ht="13.5">
      <c r="A47" s="11">
        <f t="shared" si="2"/>
        <v>36</v>
      </c>
      <c r="B47" s="65" t="s">
        <v>34</v>
      </c>
      <c r="C47" s="82" t="str">
        <f t="shared" si="5"/>
        <v>年1回</v>
      </c>
      <c r="D47" s="83"/>
      <c r="E47" s="83"/>
      <c r="F47" s="83"/>
      <c r="G47" s="83" t="s">
        <v>182</v>
      </c>
      <c r="H47" s="83"/>
      <c r="I47" s="83"/>
      <c r="J47" s="83"/>
      <c r="K47" s="83"/>
      <c r="L47" s="83"/>
      <c r="M47" s="83"/>
      <c r="N47" s="83"/>
      <c r="O47" s="83"/>
      <c r="P47" s="66">
        <f t="shared" si="0"/>
        <v>1</v>
      </c>
      <c r="Q47" s="84" t="s">
        <v>128</v>
      </c>
    </row>
    <row r="48" spans="1:17" ht="13.5">
      <c r="A48" s="11">
        <f t="shared" si="2"/>
        <v>37</v>
      </c>
      <c r="B48" s="65" t="s">
        <v>35</v>
      </c>
      <c r="C48" s="82" t="str">
        <f t="shared" si="5"/>
        <v>年1回</v>
      </c>
      <c r="D48" s="83"/>
      <c r="E48" s="83"/>
      <c r="F48" s="83"/>
      <c r="G48" s="83" t="s">
        <v>182</v>
      </c>
      <c r="H48" s="83"/>
      <c r="I48" s="83"/>
      <c r="J48" s="83"/>
      <c r="K48" s="83"/>
      <c r="L48" s="83"/>
      <c r="M48" s="83"/>
      <c r="N48" s="83"/>
      <c r="O48" s="83"/>
      <c r="P48" s="66">
        <f t="shared" si="0"/>
        <v>1</v>
      </c>
      <c r="Q48" s="84" t="s">
        <v>128</v>
      </c>
    </row>
    <row r="49" spans="1:17" ht="13.5">
      <c r="A49" s="11">
        <f t="shared" si="2"/>
        <v>38</v>
      </c>
      <c r="B49" s="65" t="s">
        <v>36</v>
      </c>
      <c r="C49" s="82" t="str">
        <f t="shared" si="5"/>
        <v>毎月</v>
      </c>
      <c r="D49" s="83" t="s">
        <v>83</v>
      </c>
      <c r="E49" s="83" t="s">
        <v>83</v>
      </c>
      <c r="F49" s="83" t="s">
        <v>83</v>
      </c>
      <c r="G49" s="83" t="s">
        <v>83</v>
      </c>
      <c r="H49" s="83" t="s">
        <v>83</v>
      </c>
      <c r="I49" s="83" t="s">
        <v>83</v>
      </c>
      <c r="J49" s="83" t="s">
        <v>83</v>
      </c>
      <c r="K49" s="83" t="s">
        <v>83</v>
      </c>
      <c r="L49" s="83" t="s">
        <v>83</v>
      </c>
      <c r="M49" s="83" t="s">
        <v>83</v>
      </c>
      <c r="N49" s="83" t="s">
        <v>83</v>
      </c>
      <c r="O49" s="83" t="s">
        <v>83</v>
      </c>
      <c r="P49" s="66">
        <f t="shared" si="0"/>
        <v>12</v>
      </c>
      <c r="Q49" s="84" t="s">
        <v>37</v>
      </c>
    </row>
    <row r="50" spans="1:17" ht="13.5">
      <c r="A50" s="11">
        <f t="shared" si="2"/>
        <v>39</v>
      </c>
      <c r="B50" s="65" t="s">
        <v>38</v>
      </c>
      <c r="C50" s="82" t="str">
        <f t="shared" si="5"/>
        <v>年1回</v>
      </c>
      <c r="D50" s="83"/>
      <c r="E50" s="83"/>
      <c r="F50" s="83"/>
      <c r="G50" s="83" t="s">
        <v>83</v>
      </c>
      <c r="H50" s="83"/>
      <c r="I50" s="83"/>
      <c r="J50" s="83"/>
      <c r="K50" s="83"/>
      <c r="L50" s="83"/>
      <c r="M50" s="83"/>
      <c r="N50" s="83"/>
      <c r="O50" s="83"/>
      <c r="P50" s="66">
        <f t="shared" si="0"/>
        <v>1</v>
      </c>
      <c r="Q50" s="84" t="s">
        <v>128</v>
      </c>
    </row>
    <row r="51" spans="1:17" ht="13.5">
      <c r="A51" s="11">
        <f t="shared" si="2"/>
        <v>40</v>
      </c>
      <c r="B51" s="65" t="s">
        <v>39</v>
      </c>
      <c r="C51" s="82" t="str">
        <f t="shared" si="5"/>
        <v>年1回</v>
      </c>
      <c r="D51" s="83"/>
      <c r="E51" s="83"/>
      <c r="F51" s="83"/>
      <c r="G51" s="83" t="s">
        <v>83</v>
      </c>
      <c r="H51" s="83"/>
      <c r="I51" s="83"/>
      <c r="J51" s="83"/>
      <c r="K51" s="83"/>
      <c r="L51" s="83"/>
      <c r="M51" s="83"/>
      <c r="N51" s="83"/>
      <c r="O51" s="83"/>
      <c r="P51" s="66">
        <f t="shared" si="0"/>
        <v>1</v>
      </c>
      <c r="Q51" s="84" t="s">
        <v>128</v>
      </c>
    </row>
    <row r="52" spans="1:17" ht="13.5">
      <c r="A52" s="11">
        <f t="shared" si="2"/>
        <v>41</v>
      </c>
      <c r="B52" s="65" t="s">
        <v>40</v>
      </c>
      <c r="C52" s="82" t="str">
        <f t="shared" si="5"/>
        <v>年1回</v>
      </c>
      <c r="D52" s="83"/>
      <c r="E52" s="83"/>
      <c r="F52" s="83"/>
      <c r="G52" s="83" t="s">
        <v>83</v>
      </c>
      <c r="H52" s="83"/>
      <c r="I52" s="83"/>
      <c r="J52" s="83"/>
      <c r="K52" s="83"/>
      <c r="L52" s="83"/>
      <c r="M52" s="83"/>
      <c r="N52" s="83"/>
      <c r="O52" s="83"/>
      <c r="P52" s="66">
        <f t="shared" si="0"/>
        <v>1</v>
      </c>
      <c r="Q52" s="84" t="s">
        <v>128</v>
      </c>
    </row>
    <row r="53" spans="1:17" ht="21">
      <c r="A53" s="11">
        <f t="shared" si="2"/>
        <v>42</v>
      </c>
      <c r="B53" s="67" t="s">
        <v>159</v>
      </c>
      <c r="C53" s="82" t="str">
        <f t="shared" si="5"/>
        <v>年1回</v>
      </c>
      <c r="D53" s="83"/>
      <c r="E53" s="83"/>
      <c r="F53" s="83"/>
      <c r="G53" s="83" t="s">
        <v>83</v>
      </c>
      <c r="H53" s="83"/>
      <c r="I53" s="83"/>
      <c r="J53" s="83"/>
      <c r="K53" s="83"/>
      <c r="L53" s="83"/>
      <c r="M53" s="83"/>
      <c r="N53" s="83"/>
      <c r="O53" s="83"/>
      <c r="P53" s="66">
        <f t="shared" si="0"/>
        <v>1</v>
      </c>
      <c r="Q53" s="90" t="s">
        <v>138</v>
      </c>
    </row>
    <row r="54" spans="1:17" ht="21">
      <c r="A54" s="11">
        <f t="shared" si="2"/>
        <v>43</v>
      </c>
      <c r="B54" s="67" t="s">
        <v>160</v>
      </c>
      <c r="C54" s="82" t="str">
        <f t="shared" si="5"/>
        <v>年1回</v>
      </c>
      <c r="D54" s="83"/>
      <c r="E54" s="83"/>
      <c r="F54" s="83"/>
      <c r="G54" s="83" t="s">
        <v>83</v>
      </c>
      <c r="H54" s="83"/>
      <c r="I54" s="83"/>
      <c r="J54" s="83"/>
      <c r="K54" s="83"/>
      <c r="L54" s="83"/>
      <c r="M54" s="83"/>
      <c r="N54" s="83"/>
      <c r="O54" s="83"/>
      <c r="P54" s="66">
        <f t="shared" si="0"/>
        <v>1</v>
      </c>
      <c r="Q54" s="90" t="s">
        <v>41</v>
      </c>
    </row>
    <row r="55" spans="1:17" ht="13.5">
      <c r="A55" s="11">
        <f t="shared" si="2"/>
        <v>44</v>
      </c>
      <c r="B55" s="65" t="s">
        <v>42</v>
      </c>
      <c r="C55" s="82" t="str">
        <f t="shared" si="5"/>
        <v>年1回</v>
      </c>
      <c r="D55" s="83"/>
      <c r="E55" s="83"/>
      <c r="F55" s="83"/>
      <c r="G55" s="83" t="s">
        <v>83</v>
      </c>
      <c r="H55" s="83"/>
      <c r="I55" s="83"/>
      <c r="J55" s="83"/>
      <c r="K55" s="83"/>
      <c r="L55" s="83"/>
      <c r="M55" s="83"/>
      <c r="N55" s="83"/>
      <c r="O55" s="83"/>
      <c r="P55" s="66">
        <f t="shared" si="0"/>
        <v>1</v>
      </c>
      <c r="Q55" s="84" t="s">
        <v>128</v>
      </c>
    </row>
    <row r="56" spans="1:17" ht="13.5">
      <c r="A56" s="11">
        <f t="shared" si="2"/>
        <v>45</v>
      </c>
      <c r="B56" s="65" t="s">
        <v>43</v>
      </c>
      <c r="C56" s="82" t="str">
        <f t="shared" si="5"/>
        <v>年1回</v>
      </c>
      <c r="D56" s="83"/>
      <c r="E56" s="91"/>
      <c r="F56" s="91"/>
      <c r="G56" s="83" t="s">
        <v>83</v>
      </c>
      <c r="H56" s="91"/>
      <c r="I56" s="91"/>
      <c r="J56" s="83"/>
      <c r="K56" s="91"/>
      <c r="L56" s="91"/>
      <c r="M56" s="83"/>
      <c r="N56" s="91"/>
      <c r="O56" s="91"/>
      <c r="P56" s="66">
        <f t="shared" si="0"/>
        <v>1</v>
      </c>
      <c r="Q56" s="84" t="s">
        <v>128</v>
      </c>
    </row>
    <row r="57" spans="1:17" ht="13.5">
      <c r="A57" s="11">
        <f t="shared" si="2"/>
        <v>46</v>
      </c>
      <c r="B57" s="65" t="s">
        <v>44</v>
      </c>
      <c r="C57" s="82" t="str">
        <f t="shared" si="5"/>
        <v>毎月</v>
      </c>
      <c r="D57" s="83" t="s">
        <v>83</v>
      </c>
      <c r="E57" s="83" t="s">
        <v>83</v>
      </c>
      <c r="F57" s="83" t="s">
        <v>83</v>
      </c>
      <c r="G57" s="83" t="s">
        <v>83</v>
      </c>
      <c r="H57" s="83" t="s">
        <v>83</v>
      </c>
      <c r="I57" s="83" t="s">
        <v>83</v>
      </c>
      <c r="J57" s="83" t="s">
        <v>83</v>
      </c>
      <c r="K57" s="83" t="s">
        <v>83</v>
      </c>
      <c r="L57" s="83" t="s">
        <v>83</v>
      </c>
      <c r="M57" s="83" t="s">
        <v>83</v>
      </c>
      <c r="N57" s="83" t="s">
        <v>83</v>
      </c>
      <c r="O57" s="83" t="s">
        <v>83</v>
      </c>
      <c r="P57" s="66">
        <f t="shared" si="0"/>
        <v>12</v>
      </c>
      <c r="Q57" s="84" t="s">
        <v>37</v>
      </c>
    </row>
    <row r="58" spans="1:17" ht="13.5">
      <c r="A58" s="11">
        <f t="shared" si="2"/>
        <v>47</v>
      </c>
      <c r="B58" s="65" t="s">
        <v>45</v>
      </c>
      <c r="C58" s="82" t="str">
        <f t="shared" si="5"/>
        <v>毎月</v>
      </c>
      <c r="D58" s="83" t="s">
        <v>83</v>
      </c>
      <c r="E58" s="83" t="s">
        <v>83</v>
      </c>
      <c r="F58" s="83" t="s">
        <v>83</v>
      </c>
      <c r="G58" s="83" t="s">
        <v>83</v>
      </c>
      <c r="H58" s="83" t="s">
        <v>83</v>
      </c>
      <c r="I58" s="83" t="s">
        <v>83</v>
      </c>
      <c r="J58" s="83" t="s">
        <v>83</v>
      </c>
      <c r="K58" s="83" t="s">
        <v>83</v>
      </c>
      <c r="L58" s="83" t="s">
        <v>83</v>
      </c>
      <c r="M58" s="83" t="s">
        <v>83</v>
      </c>
      <c r="N58" s="83" t="s">
        <v>83</v>
      </c>
      <c r="O58" s="83" t="s">
        <v>83</v>
      </c>
      <c r="P58" s="66">
        <f t="shared" si="0"/>
        <v>12</v>
      </c>
      <c r="Q58" s="84" t="s">
        <v>37</v>
      </c>
    </row>
    <row r="59" spans="1:17" ht="13.5">
      <c r="A59" s="11">
        <f t="shared" si="2"/>
        <v>48</v>
      </c>
      <c r="B59" s="65" t="s">
        <v>46</v>
      </c>
      <c r="C59" s="82" t="str">
        <f t="shared" si="5"/>
        <v>毎月</v>
      </c>
      <c r="D59" s="83" t="s">
        <v>83</v>
      </c>
      <c r="E59" s="83" t="s">
        <v>83</v>
      </c>
      <c r="F59" s="83" t="s">
        <v>83</v>
      </c>
      <c r="G59" s="83" t="s">
        <v>83</v>
      </c>
      <c r="H59" s="83" t="s">
        <v>83</v>
      </c>
      <c r="I59" s="83" t="s">
        <v>83</v>
      </c>
      <c r="J59" s="83" t="s">
        <v>83</v>
      </c>
      <c r="K59" s="83" t="s">
        <v>83</v>
      </c>
      <c r="L59" s="83" t="s">
        <v>83</v>
      </c>
      <c r="M59" s="83" t="s">
        <v>83</v>
      </c>
      <c r="N59" s="83" t="s">
        <v>83</v>
      </c>
      <c r="O59" s="83" t="s">
        <v>83</v>
      </c>
      <c r="P59" s="66">
        <f t="shared" si="0"/>
        <v>12</v>
      </c>
      <c r="Q59" s="84" t="s">
        <v>37</v>
      </c>
    </row>
    <row r="60" spans="1:17" ht="13.5">
      <c r="A60" s="11">
        <f t="shared" si="2"/>
        <v>49</v>
      </c>
      <c r="B60" s="65" t="s">
        <v>47</v>
      </c>
      <c r="C60" s="82" t="str">
        <f t="shared" si="5"/>
        <v>毎月</v>
      </c>
      <c r="D60" s="83" t="s">
        <v>83</v>
      </c>
      <c r="E60" s="83" t="s">
        <v>83</v>
      </c>
      <c r="F60" s="83" t="s">
        <v>83</v>
      </c>
      <c r="G60" s="83" t="s">
        <v>83</v>
      </c>
      <c r="H60" s="83" t="s">
        <v>83</v>
      </c>
      <c r="I60" s="83" t="s">
        <v>83</v>
      </c>
      <c r="J60" s="83" t="s">
        <v>83</v>
      </c>
      <c r="K60" s="83" t="s">
        <v>83</v>
      </c>
      <c r="L60" s="83" t="s">
        <v>83</v>
      </c>
      <c r="M60" s="83" t="s">
        <v>83</v>
      </c>
      <c r="N60" s="83" t="s">
        <v>83</v>
      </c>
      <c r="O60" s="83" t="s">
        <v>83</v>
      </c>
      <c r="P60" s="66">
        <f t="shared" si="0"/>
        <v>12</v>
      </c>
      <c r="Q60" s="84" t="s">
        <v>37</v>
      </c>
    </row>
    <row r="61" spans="1:17" ht="13.5">
      <c r="A61" s="11">
        <f t="shared" si="2"/>
        <v>50</v>
      </c>
      <c r="B61" s="65" t="s">
        <v>48</v>
      </c>
      <c r="C61" s="82" t="str">
        <f t="shared" si="5"/>
        <v>毎月</v>
      </c>
      <c r="D61" s="83" t="s">
        <v>83</v>
      </c>
      <c r="E61" s="83" t="s">
        <v>83</v>
      </c>
      <c r="F61" s="83" t="s">
        <v>83</v>
      </c>
      <c r="G61" s="83" t="s">
        <v>83</v>
      </c>
      <c r="H61" s="83" t="s">
        <v>83</v>
      </c>
      <c r="I61" s="83" t="s">
        <v>83</v>
      </c>
      <c r="J61" s="83" t="s">
        <v>83</v>
      </c>
      <c r="K61" s="83" t="s">
        <v>83</v>
      </c>
      <c r="L61" s="83" t="s">
        <v>83</v>
      </c>
      <c r="M61" s="83" t="s">
        <v>83</v>
      </c>
      <c r="N61" s="83" t="s">
        <v>83</v>
      </c>
      <c r="O61" s="83" t="s">
        <v>83</v>
      </c>
      <c r="P61" s="66">
        <f t="shared" si="0"/>
        <v>12</v>
      </c>
      <c r="Q61" s="84" t="s">
        <v>37</v>
      </c>
    </row>
    <row r="62" spans="1:17" ht="13.5">
      <c r="A62" s="11">
        <f t="shared" si="2"/>
        <v>51</v>
      </c>
      <c r="B62" s="65" t="s">
        <v>49</v>
      </c>
      <c r="C62" s="82" t="str">
        <f t="shared" si="5"/>
        <v>毎月</v>
      </c>
      <c r="D62" s="83" t="s">
        <v>83</v>
      </c>
      <c r="E62" s="83" t="s">
        <v>83</v>
      </c>
      <c r="F62" s="83" t="s">
        <v>83</v>
      </c>
      <c r="G62" s="83" t="s">
        <v>83</v>
      </c>
      <c r="H62" s="83" t="s">
        <v>83</v>
      </c>
      <c r="I62" s="83" t="s">
        <v>83</v>
      </c>
      <c r="J62" s="83" t="s">
        <v>83</v>
      </c>
      <c r="K62" s="83" t="s">
        <v>83</v>
      </c>
      <c r="L62" s="83" t="s">
        <v>83</v>
      </c>
      <c r="M62" s="83" t="s">
        <v>83</v>
      </c>
      <c r="N62" s="83" t="s">
        <v>83</v>
      </c>
      <c r="O62" s="83" t="s">
        <v>83</v>
      </c>
      <c r="P62" s="66">
        <f t="shared" si="0"/>
        <v>12</v>
      </c>
      <c r="Q62" s="84" t="s">
        <v>37</v>
      </c>
    </row>
    <row r="63" spans="3:15" ht="13.5">
      <c r="C63" s="13" t="s">
        <v>84</v>
      </c>
      <c r="D63">
        <f aca="true" t="shared" si="6" ref="D63:O63">COUNTA(D12:D62)</f>
        <v>23</v>
      </c>
      <c r="E63">
        <f t="shared" si="6"/>
        <v>9</v>
      </c>
      <c r="F63">
        <f t="shared" si="6"/>
        <v>9</v>
      </c>
      <c r="G63">
        <f t="shared" si="6"/>
        <v>51</v>
      </c>
      <c r="H63">
        <f t="shared" si="6"/>
        <v>9</v>
      </c>
      <c r="I63">
        <f t="shared" si="6"/>
        <v>9</v>
      </c>
      <c r="J63">
        <f t="shared" si="6"/>
        <v>23</v>
      </c>
      <c r="K63">
        <f t="shared" si="6"/>
        <v>9</v>
      </c>
      <c r="L63">
        <f t="shared" si="6"/>
        <v>9</v>
      </c>
      <c r="M63">
        <f t="shared" si="6"/>
        <v>23</v>
      </c>
      <c r="N63">
        <f t="shared" si="6"/>
        <v>9</v>
      </c>
      <c r="O63">
        <f t="shared" si="6"/>
        <v>9</v>
      </c>
    </row>
    <row r="65" spans="1:17" ht="13.5">
      <c r="A65" s="100" t="s">
        <v>136</v>
      </c>
      <c r="B65" s="11" t="s">
        <v>135</v>
      </c>
      <c r="C65" s="92" t="s">
        <v>51</v>
      </c>
      <c r="D65" s="93">
        <v>4</v>
      </c>
      <c r="E65" s="93">
        <v>5</v>
      </c>
      <c r="F65" s="93">
        <v>6</v>
      </c>
      <c r="G65" s="93">
        <v>7</v>
      </c>
      <c r="H65" s="93">
        <v>8</v>
      </c>
      <c r="I65" s="93">
        <v>9</v>
      </c>
      <c r="J65" s="93">
        <v>10</v>
      </c>
      <c r="K65" s="93">
        <v>11</v>
      </c>
      <c r="L65" s="93">
        <v>12</v>
      </c>
      <c r="M65" s="93">
        <v>1</v>
      </c>
      <c r="N65" s="93">
        <v>2</v>
      </c>
      <c r="O65" s="93">
        <v>3</v>
      </c>
      <c r="P65" s="94" t="s">
        <v>50</v>
      </c>
      <c r="Q65" s="93" t="s">
        <v>133</v>
      </c>
    </row>
    <row r="66" spans="1:17" ht="13.5">
      <c r="A66" s="100"/>
      <c r="B66" s="66" t="s">
        <v>170</v>
      </c>
      <c r="C66" s="94" t="s">
        <v>145</v>
      </c>
      <c r="D66" s="95"/>
      <c r="E66" s="95"/>
      <c r="F66" s="95"/>
      <c r="G66" s="83"/>
      <c r="H66" s="95"/>
      <c r="I66" s="95"/>
      <c r="J66" s="95"/>
      <c r="K66" s="95"/>
      <c r="L66" s="95"/>
      <c r="M66" s="95"/>
      <c r="N66" s="95"/>
      <c r="O66" s="95"/>
      <c r="P66" s="95"/>
      <c r="Q66" s="95" t="s">
        <v>185</v>
      </c>
    </row>
    <row r="67" spans="1:17" ht="13.5">
      <c r="A67" s="100"/>
      <c r="B67" s="66" t="s">
        <v>131</v>
      </c>
      <c r="C67" s="94" t="s">
        <v>145</v>
      </c>
      <c r="D67" s="83"/>
      <c r="E67" s="83"/>
      <c r="F67" s="83"/>
      <c r="G67" s="83"/>
      <c r="H67" s="83"/>
      <c r="I67" s="83"/>
      <c r="J67" s="83"/>
      <c r="K67" s="83"/>
      <c r="L67" s="83"/>
      <c r="M67" s="83"/>
      <c r="N67" s="93"/>
      <c r="O67" s="93"/>
      <c r="P67" s="95"/>
      <c r="Q67" s="95" t="s">
        <v>185</v>
      </c>
    </row>
    <row r="68" spans="1:17" ht="13.5">
      <c r="A68" s="100"/>
      <c r="B68" s="66" t="s">
        <v>132</v>
      </c>
      <c r="C68" s="94" t="s">
        <v>145</v>
      </c>
      <c r="D68" s="83"/>
      <c r="E68" s="83"/>
      <c r="F68" s="83"/>
      <c r="G68" s="83"/>
      <c r="H68" s="83"/>
      <c r="I68" s="83"/>
      <c r="J68" s="83"/>
      <c r="K68" s="83"/>
      <c r="L68" s="83"/>
      <c r="M68" s="83"/>
      <c r="N68" s="93"/>
      <c r="O68" s="93"/>
      <c r="P68" s="95"/>
      <c r="Q68" s="95" t="s">
        <v>185</v>
      </c>
    </row>
    <row r="69" spans="1:17" ht="13.5">
      <c r="A69" s="100"/>
      <c r="B69" s="66" t="s">
        <v>90</v>
      </c>
      <c r="C69" s="94" t="s">
        <v>145</v>
      </c>
      <c r="D69" s="93"/>
      <c r="E69" s="93"/>
      <c r="F69" s="93"/>
      <c r="G69" s="93"/>
      <c r="H69" s="93"/>
      <c r="I69" s="93"/>
      <c r="J69" s="93"/>
      <c r="K69" s="93"/>
      <c r="L69" s="93"/>
      <c r="M69" s="93"/>
      <c r="N69" s="93"/>
      <c r="O69" s="93"/>
      <c r="P69" s="95"/>
      <c r="Q69" s="95" t="s">
        <v>185</v>
      </c>
    </row>
    <row r="70" spans="1:17" ht="13.5">
      <c r="A70" s="100"/>
      <c r="B70" s="66" t="s">
        <v>130</v>
      </c>
      <c r="C70" s="94" t="s">
        <v>145</v>
      </c>
      <c r="D70" s="93"/>
      <c r="E70" s="93"/>
      <c r="F70" s="93"/>
      <c r="G70" s="93"/>
      <c r="H70" s="93"/>
      <c r="I70" s="93"/>
      <c r="J70" s="93"/>
      <c r="K70" s="93"/>
      <c r="L70" s="93"/>
      <c r="M70" s="93"/>
      <c r="N70" s="93"/>
      <c r="O70" s="93"/>
      <c r="P70" s="95"/>
      <c r="Q70" s="95" t="s">
        <v>185</v>
      </c>
    </row>
    <row r="71" spans="4:15" ht="13.5">
      <c r="D71">
        <f>COUNTA(D67:D70)+IF(D66="○",39,"0")</f>
        <v>0</v>
      </c>
      <c r="E71">
        <f aca="true" t="shared" si="7" ref="E71:O71">COUNTA(E67:E70)+IF(E66="○",39,"0")</f>
        <v>0</v>
      </c>
      <c r="F71">
        <f t="shared" si="7"/>
        <v>0</v>
      </c>
      <c r="G71">
        <f t="shared" si="7"/>
        <v>0</v>
      </c>
      <c r="H71">
        <f t="shared" si="7"/>
        <v>0</v>
      </c>
      <c r="I71">
        <f t="shared" si="7"/>
        <v>0</v>
      </c>
      <c r="J71">
        <f t="shared" si="7"/>
        <v>0</v>
      </c>
      <c r="K71">
        <f t="shared" si="7"/>
        <v>0</v>
      </c>
      <c r="L71">
        <f t="shared" si="7"/>
        <v>0</v>
      </c>
      <c r="M71">
        <f t="shared" si="7"/>
        <v>0</v>
      </c>
      <c r="N71">
        <f t="shared" si="7"/>
        <v>0</v>
      </c>
      <c r="O71">
        <f t="shared" si="7"/>
        <v>0</v>
      </c>
    </row>
  </sheetData>
  <sheetProtection/>
  <mergeCells count="9">
    <mergeCell ref="B8:P8"/>
    <mergeCell ref="B9:P9"/>
    <mergeCell ref="A65:A70"/>
    <mergeCell ref="B3:P3"/>
    <mergeCell ref="B4:P4"/>
    <mergeCell ref="B5:P5"/>
    <mergeCell ref="B6:E6"/>
    <mergeCell ref="F6:P6"/>
    <mergeCell ref="B7:P7"/>
  </mergeCells>
  <printOptions/>
  <pageMargins left="0.984251968503937" right="0.5905511811023623" top="0.984251968503937" bottom="0.984251968503937" header="0.5118110236220472" footer="0.5118110236220472"/>
  <pageSetup fitToHeight="1" fitToWidth="1" horizontalDpi="300" verticalDpi="300" orientation="portrait" paperSize="9" scale="75" r:id="rId2"/>
  <colBreaks count="1" manualBreakCount="1">
    <brk id="17" max="65535" man="1"/>
  </colBreaks>
  <drawing r:id="rId1"/>
</worksheet>
</file>

<file path=xl/worksheets/sheet5.xml><?xml version="1.0" encoding="utf-8"?>
<worksheet xmlns="http://schemas.openxmlformats.org/spreadsheetml/2006/main" xmlns:r="http://schemas.openxmlformats.org/officeDocument/2006/relationships">
  <sheetPr>
    <tabColor indexed="10"/>
  </sheetPr>
  <dimension ref="B2:G29"/>
  <sheetViews>
    <sheetView zoomScalePageLayoutView="0" workbookViewId="0" topLeftCell="B1">
      <selection activeCell="B3" sqref="B3"/>
    </sheetView>
  </sheetViews>
  <sheetFormatPr defaultColWidth="9.00390625" defaultRowHeight="13.5"/>
  <cols>
    <col min="1" max="1" width="1.00390625" style="0" customWidth="1"/>
    <col min="2" max="2" width="10.50390625" style="0" customWidth="1"/>
    <col min="3" max="3" width="21.625" style="0" customWidth="1"/>
    <col min="4" max="4" width="4.625" style="0" customWidth="1"/>
    <col min="5" max="5" width="21.625" style="0" customWidth="1"/>
    <col min="6" max="6" width="4.625" style="0" customWidth="1"/>
    <col min="7" max="7" width="21.625" style="0" customWidth="1"/>
  </cols>
  <sheetData>
    <row r="2" spans="2:7" ht="14.25">
      <c r="B2" s="56" t="s">
        <v>195</v>
      </c>
      <c r="G2" s="96" t="s">
        <v>186</v>
      </c>
    </row>
    <row r="4" spans="2:7" ht="13.5">
      <c r="B4" s="32" t="s">
        <v>57</v>
      </c>
      <c r="C4" s="27" t="s">
        <v>58</v>
      </c>
      <c r="D4" s="17"/>
      <c r="E4" s="27" t="s">
        <v>59</v>
      </c>
      <c r="F4" s="17"/>
      <c r="G4" s="33" t="s">
        <v>60</v>
      </c>
    </row>
    <row r="5" spans="2:7" ht="13.5">
      <c r="B5" s="63" t="s">
        <v>114</v>
      </c>
      <c r="C5" s="34" t="s">
        <v>61</v>
      </c>
      <c r="D5" s="14" t="s">
        <v>62</v>
      </c>
      <c r="E5" s="34" t="s">
        <v>61</v>
      </c>
      <c r="F5" s="14" t="s">
        <v>62</v>
      </c>
      <c r="G5" s="34"/>
    </row>
    <row r="6" spans="2:7" ht="13.5">
      <c r="B6" s="35" t="s">
        <v>115</v>
      </c>
      <c r="C6" s="29"/>
      <c r="D6" s="30"/>
      <c r="E6" s="29"/>
      <c r="F6" s="30"/>
      <c r="G6" s="29"/>
    </row>
    <row r="7" spans="2:7" ht="13.5">
      <c r="B7" s="36"/>
      <c r="C7" s="37" t="s">
        <v>187</v>
      </c>
      <c r="D7" s="4"/>
      <c r="E7" s="37"/>
      <c r="F7" s="4"/>
      <c r="G7" s="37"/>
    </row>
    <row r="8" spans="2:7" ht="13.5">
      <c r="B8" s="31" t="s">
        <v>116</v>
      </c>
      <c r="C8" s="34"/>
      <c r="D8" s="14"/>
      <c r="E8" s="34"/>
      <c r="F8" s="14"/>
      <c r="G8" s="34"/>
    </row>
    <row r="9" spans="2:7" ht="13.5">
      <c r="B9" s="31"/>
      <c r="C9" s="34"/>
      <c r="D9" s="14"/>
      <c r="E9" s="34"/>
      <c r="F9" s="14"/>
      <c r="G9" s="34"/>
    </row>
    <row r="10" spans="2:7" ht="13.5">
      <c r="B10" s="35" t="s">
        <v>117</v>
      </c>
      <c r="C10" s="29"/>
      <c r="D10" s="30"/>
      <c r="E10" s="29"/>
      <c r="F10" s="30"/>
      <c r="G10" s="29"/>
    </row>
    <row r="11" spans="2:7" ht="13.5">
      <c r="B11" s="36"/>
      <c r="C11" s="37"/>
      <c r="D11" s="4"/>
      <c r="E11" s="37"/>
      <c r="F11" s="4"/>
      <c r="G11" s="37"/>
    </row>
    <row r="12" spans="2:7" ht="13.5">
      <c r="B12" s="31" t="s">
        <v>118</v>
      </c>
      <c r="C12" s="34"/>
      <c r="D12" s="14"/>
      <c r="E12" s="34"/>
      <c r="F12" s="14"/>
      <c r="G12" s="34"/>
    </row>
    <row r="13" spans="2:7" ht="13.5">
      <c r="B13" s="31"/>
      <c r="C13" s="34"/>
      <c r="D13" s="14"/>
      <c r="E13" s="34"/>
      <c r="F13" s="14"/>
      <c r="G13" s="34"/>
    </row>
    <row r="14" spans="2:7" ht="13.5">
      <c r="B14" s="35" t="s">
        <v>119</v>
      </c>
      <c r="C14" s="29"/>
      <c r="D14" s="30"/>
      <c r="E14" s="29"/>
      <c r="F14" s="30"/>
      <c r="G14" s="29"/>
    </row>
    <row r="15" spans="2:7" ht="13.5">
      <c r="B15" s="36"/>
      <c r="C15" s="37"/>
      <c r="D15" s="4"/>
      <c r="E15" s="37"/>
      <c r="F15" s="4"/>
      <c r="G15" s="37"/>
    </row>
    <row r="16" spans="2:7" ht="13.5">
      <c r="B16" s="31" t="s">
        <v>120</v>
      </c>
      <c r="C16" s="34"/>
      <c r="D16" s="14"/>
      <c r="E16" s="34"/>
      <c r="F16" s="14"/>
      <c r="G16" s="34"/>
    </row>
    <row r="17" spans="2:7" ht="13.5">
      <c r="B17" s="31"/>
      <c r="C17" s="34"/>
      <c r="D17" s="14"/>
      <c r="E17" s="34"/>
      <c r="F17" s="14"/>
      <c r="G17" s="34"/>
    </row>
    <row r="18" spans="2:7" ht="13.5">
      <c r="B18" s="35" t="s">
        <v>121</v>
      </c>
      <c r="C18" s="29"/>
      <c r="D18" s="30"/>
      <c r="E18" s="29"/>
      <c r="F18" s="30"/>
      <c r="G18" s="29"/>
    </row>
    <row r="19" spans="2:7" ht="13.5">
      <c r="B19" s="36"/>
      <c r="C19" s="37"/>
      <c r="D19" s="4"/>
      <c r="E19" s="37"/>
      <c r="F19" s="4"/>
      <c r="G19" s="37"/>
    </row>
    <row r="20" spans="2:7" ht="13.5">
      <c r="B20" s="31" t="s">
        <v>122</v>
      </c>
      <c r="C20" s="34"/>
      <c r="D20" s="14"/>
      <c r="E20" s="34"/>
      <c r="F20" s="14"/>
      <c r="G20" s="34"/>
    </row>
    <row r="21" spans="2:7" ht="13.5">
      <c r="B21" s="31"/>
      <c r="C21" s="34"/>
      <c r="D21" s="14"/>
      <c r="E21" s="34"/>
      <c r="F21" s="14"/>
      <c r="G21" s="34"/>
    </row>
    <row r="22" spans="2:7" ht="13.5">
      <c r="B22" s="35" t="s">
        <v>123</v>
      </c>
      <c r="C22" s="29"/>
      <c r="D22" s="30"/>
      <c r="E22" s="29"/>
      <c r="F22" s="30"/>
      <c r="G22" s="29"/>
    </row>
    <row r="23" spans="2:7" ht="13.5">
      <c r="B23" s="36"/>
      <c r="C23" s="37"/>
      <c r="D23" s="4"/>
      <c r="E23" s="37"/>
      <c r="F23" s="4"/>
      <c r="G23" s="37"/>
    </row>
    <row r="24" spans="2:7" ht="13.5">
      <c r="B24" s="31" t="s">
        <v>113</v>
      </c>
      <c r="C24" s="34"/>
      <c r="D24" s="14"/>
      <c r="E24" s="34"/>
      <c r="F24" s="14"/>
      <c r="G24" s="34"/>
    </row>
    <row r="25" spans="2:7" ht="13.5">
      <c r="B25" s="31"/>
      <c r="C25" s="34"/>
      <c r="D25" s="14"/>
      <c r="E25" s="34"/>
      <c r="F25" s="14"/>
      <c r="G25" s="34"/>
    </row>
    <row r="26" spans="2:7" ht="13.5">
      <c r="B26" s="35" t="s">
        <v>124</v>
      </c>
      <c r="C26" s="29"/>
      <c r="D26" s="30"/>
      <c r="E26" s="29"/>
      <c r="F26" s="30"/>
      <c r="G26" s="29"/>
    </row>
    <row r="27" spans="2:7" ht="13.5">
      <c r="B27" s="36"/>
      <c r="C27" s="37"/>
      <c r="D27" s="4"/>
      <c r="E27" s="37"/>
      <c r="F27" s="4"/>
      <c r="G27" s="37"/>
    </row>
    <row r="28" spans="2:7" ht="13.5">
      <c r="B28" s="31" t="s">
        <v>125</v>
      </c>
      <c r="C28" s="34"/>
      <c r="D28" s="14"/>
      <c r="E28" s="34"/>
      <c r="F28" s="14"/>
      <c r="G28" s="34"/>
    </row>
    <row r="29" spans="2:7" ht="13.5">
      <c r="B29" s="36"/>
      <c r="C29" s="37"/>
      <c r="D29" s="4"/>
      <c r="E29" s="37"/>
      <c r="F29" s="4"/>
      <c r="G29" s="37"/>
    </row>
  </sheetData>
  <sheetProtection/>
  <printOptions/>
  <pageMargins left="0.787" right="0.787" top="0.984" bottom="0.984" header="0.512" footer="0.51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M51"/>
  <sheetViews>
    <sheetView view="pageBreakPreview" zoomScaleSheetLayoutView="100" zoomScalePageLayoutView="0" workbookViewId="0" topLeftCell="A1">
      <selection activeCell="H31" sqref="H31"/>
    </sheetView>
  </sheetViews>
  <sheetFormatPr defaultColWidth="9.00390625" defaultRowHeight="13.5"/>
  <cols>
    <col min="1" max="1" width="1.875" style="0" customWidth="1"/>
    <col min="2" max="2" width="8.125" style="24" customWidth="1"/>
    <col min="3" max="3" width="18.25390625" style="0" customWidth="1"/>
    <col min="4" max="10" width="9.125" style="0" customWidth="1"/>
    <col min="11" max="11" width="9.625" style="0" customWidth="1"/>
    <col min="12" max="12" width="12.375" style="0" customWidth="1"/>
    <col min="13" max="13" width="18.875" style="0" customWidth="1"/>
  </cols>
  <sheetData>
    <row r="1" spans="1:10" ht="13.5" customHeight="1">
      <c r="A1" s="56" t="s">
        <v>146</v>
      </c>
      <c r="B1"/>
      <c r="D1" s="16"/>
      <c r="E1" s="16"/>
      <c r="F1" s="16"/>
      <c r="G1" s="16"/>
      <c r="J1" s="19"/>
    </row>
    <row r="2" spans="2:10" ht="13.5" customHeight="1">
      <c r="B2"/>
      <c r="D2" s="16"/>
      <c r="E2" s="16"/>
      <c r="F2" s="16"/>
      <c r="G2" s="16"/>
      <c r="H2" s="14" t="s">
        <v>189</v>
      </c>
      <c r="J2" s="19"/>
    </row>
    <row r="3" spans="2:9" ht="20.25" customHeight="1">
      <c r="B3" s="136" t="s">
        <v>168</v>
      </c>
      <c r="C3" s="135"/>
      <c r="D3" s="133" t="s">
        <v>190</v>
      </c>
      <c r="E3" s="134"/>
      <c r="F3" s="135"/>
      <c r="G3" s="133"/>
      <c r="H3" s="134"/>
      <c r="I3" s="135"/>
    </row>
    <row r="4" spans="2:9" ht="54.75" customHeight="1">
      <c r="B4" s="136" t="s">
        <v>53</v>
      </c>
      <c r="C4" s="135"/>
      <c r="D4" s="137" t="s">
        <v>188</v>
      </c>
      <c r="E4" s="138"/>
      <c r="F4" s="139"/>
      <c r="G4" s="137"/>
      <c r="H4" s="138"/>
      <c r="I4" s="139"/>
    </row>
    <row r="5" spans="2:9" ht="44.25" customHeight="1">
      <c r="B5" s="133" t="s">
        <v>54</v>
      </c>
      <c r="C5" s="135"/>
      <c r="D5" s="118" t="s">
        <v>188</v>
      </c>
      <c r="E5" s="119"/>
      <c r="F5" s="120"/>
      <c r="G5" s="118"/>
      <c r="H5" s="119"/>
      <c r="I5" s="120"/>
    </row>
    <row r="6" spans="2:9" ht="43.5" customHeight="1">
      <c r="B6" s="131" t="s">
        <v>55</v>
      </c>
      <c r="C6" s="132"/>
      <c r="D6" s="118" t="s">
        <v>188</v>
      </c>
      <c r="E6" s="119"/>
      <c r="F6" s="120"/>
      <c r="G6" s="118"/>
      <c r="H6" s="119"/>
      <c r="I6" s="120"/>
    </row>
    <row r="7" spans="2:10" ht="13.5" customHeight="1">
      <c r="B7" s="55"/>
      <c r="C7" s="55"/>
      <c r="D7" s="22"/>
      <c r="E7" s="22"/>
      <c r="F7" s="22"/>
      <c r="G7" s="22"/>
      <c r="H7" s="22"/>
      <c r="I7" s="22"/>
      <c r="J7" s="20"/>
    </row>
    <row r="9" spans="1:2" ht="14.25">
      <c r="A9" s="56" t="s">
        <v>147</v>
      </c>
      <c r="B9"/>
    </row>
    <row r="10" spans="2:13" ht="13.5">
      <c r="B10"/>
      <c r="M10" s="14" t="s">
        <v>189</v>
      </c>
    </row>
    <row r="11" spans="2:13" ht="13.5">
      <c r="B11" s="50" t="s">
        <v>85</v>
      </c>
      <c r="C11" s="50" t="s">
        <v>65</v>
      </c>
      <c r="D11" s="38" t="s">
        <v>66</v>
      </c>
      <c r="E11" s="33" t="s">
        <v>67</v>
      </c>
      <c r="F11" s="128" t="s">
        <v>86</v>
      </c>
      <c r="G11" s="129"/>
      <c r="H11" s="130"/>
      <c r="I11" s="128" t="s">
        <v>87</v>
      </c>
      <c r="J11" s="129"/>
      <c r="K11" s="130"/>
      <c r="L11" s="121" t="s">
        <v>68</v>
      </c>
      <c r="M11" s="123" t="s">
        <v>69</v>
      </c>
    </row>
    <row r="12" spans="2:13" ht="13.5">
      <c r="B12" s="51"/>
      <c r="C12" s="51"/>
      <c r="D12" s="39" t="s">
        <v>70</v>
      </c>
      <c r="E12" s="40" t="s">
        <v>71</v>
      </c>
      <c r="F12" s="28" t="s">
        <v>72</v>
      </c>
      <c r="G12" s="2" t="s">
        <v>73</v>
      </c>
      <c r="H12" s="2" t="s">
        <v>74</v>
      </c>
      <c r="I12" s="40" t="s">
        <v>75</v>
      </c>
      <c r="J12" s="40" t="s">
        <v>76</v>
      </c>
      <c r="K12" s="40" t="s">
        <v>77</v>
      </c>
      <c r="L12" s="122"/>
      <c r="M12" s="124"/>
    </row>
    <row r="13" spans="2:13" ht="13.5">
      <c r="B13" s="34" t="s">
        <v>191</v>
      </c>
      <c r="C13" s="34" t="s">
        <v>190</v>
      </c>
      <c r="D13" s="14"/>
      <c r="E13" s="34"/>
      <c r="F13" s="14"/>
      <c r="G13" s="29"/>
      <c r="H13" s="14"/>
      <c r="I13" s="29"/>
      <c r="J13" s="14"/>
      <c r="K13" s="29"/>
      <c r="L13" s="14"/>
      <c r="M13" s="34" t="s">
        <v>188</v>
      </c>
    </row>
    <row r="14" spans="2:13" ht="13.5">
      <c r="B14" s="34"/>
      <c r="C14" s="34"/>
      <c r="D14" s="14"/>
      <c r="E14" s="34"/>
      <c r="F14" s="14"/>
      <c r="G14" s="34"/>
      <c r="H14" s="14"/>
      <c r="I14" s="34"/>
      <c r="J14" s="14"/>
      <c r="K14" s="34"/>
      <c r="L14" s="14"/>
      <c r="M14" s="34"/>
    </row>
    <row r="15" spans="2:13" ht="13.5">
      <c r="B15" s="34"/>
      <c r="C15" s="34"/>
      <c r="D15" s="14"/>
      <c r="E15" s="34"/>
      <c r="F15" s="14"/>
      <c r="G15" s="34"/>
      <c r="H15" s="14"/>
      <c r="I15" s="34"/>
      <c r="J15" s="14"/>
      <c r="K15" s="34"/>
      <c r="L15" s="14"/>
      <c r="M15" s="34"/>
    </row>
    <row r="16" spans="2:13" ht="13.5">
      <c r="B16" s="34"/>
      <c r="C16" s="34"/>
      <c r="D16" s="14"/>
      <c r="E16" s="34"/>
      <c r="F16" s="14"/>
      <c r="G16" s="34"/>
      <c r="H16" s="14"/>
      <c r="I16" s="34"/>
      <c r="J16" s="14"/>
      <c r="K16" s="34"/>
      <c r="L16" s="14"/>
      <c r="M16" s="34"/>
    </row>
    <row r="17" spans="2:13" ht="13.5">
      <c r="B17" s="34"/>
      <c r="C17" s="34"/>
      <c r="D17" s="14"/>
      <c r="E17" s="34"/>
      <c r="F17" s="41"/>
      <c r="G17" s="41"/>
      <c r="H17" s="42"/>
      <c r="I17" s="34"/>
      <c r="J17" s="14"/>
      <c r="K17" s="34"/>
      <c r="L17" s="14"/>
      <c r="M17" s="34"/>
    </row>
    <row r="18" spans="2:13" ht="13.5">
      <c r="B18" s="34"/>
      <c r="C18" s="34"/>
      <c r="D18" s="14"/>
      <c r="E18" s="34"/>
      <c r="F18" s="14"/>
      <c r="G18" s="41"/>
      <c r="H18" s="42"/>
      <c r="I18" s="34"/>
      <c r="J18" s="14"/>
      <c r="K18" s="34"/>
      <c r="L18" s="14"/>
      <c r="M18" s="34"/>
    </row>
    <row r="19" spans="2:13" ht="13.5">
      <c r="B19" s="34"/>
      <c r="C19" s="34"/>
      <c r="D19" s="14"/>
      <c r="E19" s="34"/>
      <c r="F19" s="34"/>
      <c r="G19" s="34"/>
      <c r="H19" s="14"/>
      <c r="I19" s="34"/>
      <c r="J19" s="14"/>
      <c r="K19" s="34"/>
      <c r="L19" s="14"/>
      <c r="M19" s="34"/>
    </row>
    <row r="20" spans="2:13" ht="13.5">
      <c r="B20" s="37"/>
      <c r="C20" s="37"/>
      <c r="D20" s="4"/>
      <c r="E20" s="37"/>
      <c r="F20" s="37"/>
      <c r="G20" s="43"/>
      <c r="H20" s="4"/>
      <c r="I20" s="37"/>
      <c r="J20" s="4"/>
      <c r="K20" s="37"/>
      <c r="L20" s="4"/>
      <c r="M20" s="37"/>
    </row>
    <row r="21" ht="13.5">
      <c r="B21"/>
    </row>
    <row r="22" ht="13.5">
      <c r="B22"/>
    </row>
    <row r="23" spans="1:2" ht="14.25">
      <c r="A23" s="56" t="s">
        <v>148</v>
      </c>
      <c r="B23"/>
    </row>
    <row r="24" spans="2:7" ht="13.5">
      <c r="B24"/>
      <c r="G24" s="14" t="s">
        <v>189</v>
      </c>
    </row>
    <row r="25" spans="2:7" ht="13.5">
      <c r="B25" s="29"/>
      <c r="C25" s="29"/>
      <c r="D25" s="112" t="s">
        <v>89</v>
      </c>
      <c r="E25" s="113"/>
      <c r="F25" s="30"/>
      <c r="G25" s="44"/>
    </row>
    <row r="26" spans="2:7" ht="13.5">
      <c r="B26" s="125" t="s">
        <v>64</v>
      </c>
      <c r="C26" s="52" t="s">
        <v>88</v>
      </c>
      <c r="D26" s="114"/>
      <c r="E26" s="115"/>
      <c r="F26" s="126" t="s">
        <v>91</v>
      </c>
      <c r="G26" s="127"/>
    </row>
    <row r="27" spans="2:7" ht="13.5">
      <c r="B27" s="125"/>
      <c r="C27" s="52"/>
      <c r="D27" s="116"/>
      <c r="E27" s="117"/>
      <c r="F27" s="18"/>
      <c r="G27" s="58"/>
    </row>
    <row r="28" spans="2:7" ht="13.5">
      <c r="B28" s="125"/>
      <c r="C28" s="45" t="s">
        <v>78</v>
      </c>
      <c r="D28" s="53" t="s">
        <v>79</v>
      </c>
      <c r="E28" s="50" t="s">
        <v>126</v>
      </c>
      <c r="F28" s="14"/>
      <c r="G28" s="46"/>
    </row>
    <row r="29" spans="2:7" ht="13.5">
      <c r="B29" s="37"/>
      <c r="C29" s="37"/>
      <c r="D29" s="40" t="s">
        <v>80</v>
      </c>
      <c r="E29" s="51" t="s">
        <v>127</v>
      </c>
      <c r="F29" s="4"/>
      <c r="G29" s="43"/>
    </row>
    <row r="30" spans="1:7" ht="13.5">
      <c r="A30" s="46"/>
      <c r="B30" s="29" t="s">
        <v>192</v>
      </c>
      <c r="C30" s="29" t="s">
        <v>190</v>
      </c>
      <c r="D30" s="29"/>
      <c r="E30" s="47"/>
      <c r="F30" s="35" t="s">
        <v>188</v>
      </c>
      <c r="G30" s="44"/>
    </row>
    <row r="31" spans="2:7" ht="13.5">
      <c r="B31" s="34"/>
      <c r="C31" s="34"/>
      <c r="D31" s="34"/>
      <c r="E31" s="48"/>
      <c r="F31" s="31"/>
      <c r="G31" s="46"/>
    </row>
    <row r="32" spans="2:7" ht="13.5">
      <c r="B32" s="34"/>
      <c r="C32" s="34"/>
      <c r="D32" s="34"/>
      <c r="E32" s="48"/>
      <c r="F32" s="31"/>
      <c r="G32" s="46"/>
    </row>
    <row r="33" spans="2:7" ht="13.5">
      <c r="B33" s="34"/>
      <c r="C33" s="34"/>
      <c r="D33" s="34"/>
      <c r="E33" s="48"/>
      <c r="F33" s="31"/>
      <c r="G33" s="46"/>
    </row>
    <row r="34" spans="2:7" ht="13.5">
      <c r="B34" s="41"/>
      <c r="C34" s="34"/>
      <c r="D34" s="34"/>
      <c r="E34" s="48"/>
      <c r="F34" s="31"/>
      <c r="G34" s="46"/>
    </row>
    <row r="35" spans="2:7" ht="13.5">
      <c r="B35" s="37"/>
      <c r="C35" s="37"/>
      <c r="D35" s="37"/>
      <c r="E35" s="49"/>
      <c r="F35" s="36"/>
      <c r="G35" s="43"/>
    </row>
    <row r="36" ht="13.5">
      <c r="B36"/>
    </row>
    <row r="37" spans="1:2" ht="13.5">
      <c r="A37" s="8" t="s">
        <v>167</v>
      </c>
      <c r="B37"/>
    </row>
    <row r="38" spans="1:2" ht="13.5">
      <c r="A38" s="8"/>
      <c r="B38"/>
    </row>
    <row r="51" ht="13.5">
      <c r="A51" t="s">
        <v>63</v>
      </c>
    </row>
  </sheetData>
  <sheetProtection/>
  <mergeCells count="19">
    <mergeCell ref="G6:I6"/>
    <mergeCell ref="D3:F3"/>
    <mergeCell ref="G3:I3"/>
    <mergeCell ref="B4:C4"/>
    <mergeCell ref="D4:F4"/>
    <mergeCell ref="G4:I4"/>
    <mergeCell ref="B5:C5"/>
    <mergeCell ref="D5:F5"/>
    <mergeCell ref="B3:C3"/>
    <mergeCell ref="D25:E27"/>
    <mergeCell ref="G5:I5"/>
    <mergeCell ref="L11:L12"/>
    <mergeCell ref="M11:M12"/>
    <mergeCell ref="B26:B28"/>
    <mergeCell ref="F26:G26"/>
    <mergeCell ref="F11:H11"/>
    <mergeCell ref="I11:K11"/>
    <mergeCell ref="B6:C6"/>
    <mergeCell ref="D6:F6"/>
  </mergeCells>
  <printOptions/>
  <pageMargins left="0.787" right="0.787" top="0.984" bottom="0.984" header="0.512" footer="0.512"/>
  <pageSetup horizontalDpi="300" verticalDpi="3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大竹 航</cp:lastModifiedBy>
  <cp:lastPrinted>2018-03-14T02:07:39Z</cp:lastPrinted>
  <dcterms:created xsi:type="dcterms:W3CDTF">2003-11-04T01:31:43Z</dcterms:created>
  <dcterms:modified xsi:type="dcterms:W3CDTF">2018-03-14T02:07:59Z</dcterms:modified>
  <cp:category/>
  <cp:version/>
  <cp:contentType/>
  <cp:contentStatus/>
</cp:coreProperties>
</file>